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rodri\OneDrive\Escritorio\LINEAMIENTOS NORMATIVOS 2024\"/>
    </mc:Choice>
  </mc:AlternateContent>
  <xr:revisionPtr revIDLastSave="0" documentId="13_ncr:1_{7FEEF578-AE13-4803-A9D9-EF2900B115D0}" xr6:coauthVersionLast="47" xr6:coauthVersionMax="47" xr10:uidLastSave="{00000000-0000-0000-0000-000000000000}"/>
  <bookViews>
    <workbookView xWindow="-120" yWindow="-120" windowWidth="20730" windowHeight="11040" firstSheet="3" activeTab="3" xr2:uid="{00000000-000D-0000-FFFF-FFFF00000000}"/>
  </bookViews>
  <sheets>
    <sheet name="GLOBAL" sheetId="2" state="hidden" r:id="rId1"/>
    <sheet name="BD" sheetId="1" state="hidden" r:id="rId2"/>
    <sheet name="GUÍA" sheetId="3" state="hidden" r:id="rId3"/>
    <sheet name="FORMATO" sheetId="4" r:id="rId4"/>
    <sheet name="EJEMPLO DE LLENADO" sheetId="5" r:id="rId5"/>
  </sheets>
  <definedNames>
    <definedName name="_xlnm._FilterDatabase" localSheetId="1" hidden="1">BD!$A$2:$N$53</definedName>
    <definedName name="_xlnm._FilterDatabase" localSheetId="4" hidden="1">'EJEMPLO DE LLENADO'!$A$3:$AA$24</definedName>
    <definedName name="_xlnm.Print_Area" localSheetId="3">FORMATO!$A$3:$W$23</definedName>
    <definedName name="SegmentaciónDeDatos_ESTADO">#N/A</definedName>
    <definedName name="SegmentaciónDeDatos_MUNICIPIO">#N/A</definedName>
    <definedName name="SegmentaciónDeDatos_PERIODO">#N/A</definedName>
  </definedNames>
  <calcPr calcId="191029"/>
  <pivotCaches>
    <pivotCache cacheId="120" r:id="rId6"/>
  </pivotCaches>
  <extLst>
    <ext xmlns:x14="http://schemas.microsoft.com/office/spreadsheetml/2009/9/main" uri="{BBE1A952-AA13-448e-AADC-164F8A28A991}">
      <x14:slicerCaches>
        <x14:slicerCache r:id="rId7"/>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6" i="5" l="1"/>
  <c r="W6" i="5"/>
  <c r="X6" i="5" l="1"/>
  <c r="I30" i="1" l="1"/>
  <c r="I29" i="1"/>
  <c r="I28" i="1"/>
  <c r="I27" i="1"/>
</calcChain>
</file>

<file path=xl/sharedStrings.xml><?xml version="1.0" encoding="utf-8"?>
<sst xmlns="http://schemas.openxmlformats.org/spreadsheetml/2006/main" count="730" uniqueCount="189">
  <si>
    <t>PERIODO</t>
  </si>
  <si>
    <t>ESTADO</t>
  </si>
  <si>
    <t>MUNICIPIO</t>
  </si>
  <si>
    <t>PROGRAMA CON PRIORIDAD NACIONAL</t>
  </si>
  <si>
    <t>SUBPROGRAMA PPN</t>
  </si>
  <si>
    <t>MONTO DESIGNADO SEG PUB 20%</t>
  </si>
  <si>
    <t>UNIDAD DE MEDIDA</t>
  </si>
  <si>
    <t>CANTIDAD</t>
  </si>
  <si>
    <t>0101</t>
  </si>
  <si>
    <t>1TRI</t>
  </si>
  <si>
    <t>Campeche</t>
  </si>
  <si>
    <t>Dignificación del personal de las Instituciones de Seguridad Pública y Procuración de Justicia conforme al Modelo Nacional de Policía y Justicia Cívica</t>
  </si>
  <si>
    <t>0102</t>
  </si>
  <si>
    <t>Equipamiento del personal de las Instituciones de Seguridad Pública y Procuración de Justicia</t>
  </si>
  <si>
    <t>Total general</t>
  </si>
  <si>
    <t>Calkiní</t>
  </si>
  <si>
    <t>Mejora salarial, prestaciones y bonos por buen desempeño</t>
  </si>
  <si>
    <t>Certificación, Capacitación y Profesionalización de los elementos policiales de las Instituciones de Seguridad Pública conforme al Modelo Nacional de Policía y Justicia Cívica.</t>
  </si>
  <si>
    <t>Fortalecimiento de las Capacidades de Evaluación en Control de Confianza</t>
  </si>
  <si>
    <t>Capacitación en todas sus modalidades para elmejor desempeño de los elementos de las Instituciones de Seguridad Pública y de Procuraciónde Justicia conforme al Modelo Nacional de Policía y Jusitica Cívica</t>
  </si>
  <si>
    <t>Infraestructura de las Instituciones de Seguridad Pública e Instancias de Procuración e Impartición de Justicia conforme al Modelo Nacional de Policía y Justicia Cívica</t>
  </si>
  <si>
    <t>Infraestructura y equpamiento de las Instituciones de Seguridad Pública y Procuración de Justicia</t>
  </si>
  <si>
    <t>Fortalecimiento de las Instituciones de Seguridad Pública y Procuración de Justicia</t>
  </si>
  <si>
    <t>Sistema de estándares de trabajo y rendición de cuentas</t>
  </si>
  <si>
    <t>Seguimiento a protocolos de actuación policial para mejorar en desempeño del personal de las instituciones de seguridad pública y procuración de justicia</t>
  </si>
  <si>
    <t>Prevención de la violencia y del delitoconforme al Modelo Nacional de Policía y Justicia Cívica</t>
  </si>
  <si>
    <t>Prevención de la violencia y la delincuencia, proceso generador de paz y proceso para la atención de la delincuencia juvenil</t>
  </si>
  <si>
    <t>Prevención y atención de la violencia contra las mujeres con perspectiva de género</t>
  </si>
  <si>
    <t>Capacitación contínua para la atención y prevención de la violencia de género</t>
  </si>
  <si>
    <t>Sistema Nacional de Información</t>
  </si>
  <si>
    <t>Bases de datos del Sistema Nacional de Seguridad Pública</t>
  </si>
  <si>
    <t>Sistema Nacional de Atención de Llamadas de Emergencias y Denuncias Ciudadanas</t>
  </si>
  <si>
    <t>Fortalecimiento de los Sistemas de Videovigilancia y Geolocalización</t>
  </si>
  <si>
    <t>Red Nacional de Radiocomunicación</t>
  </si>
  <si>
    <t>ELEMENTOS</t>
  </si>
  <si>
    <t>EDIFICIOS</t>
  </si>
  <si>
    <t>CURSO</t>
  </si>
  <si>
    <t xml:space="preserve">PROGRAMA </t>
  </si>
  <si>
    <t>ESTADO DE FUERZA</t>
  </si>
  <si>
    <t>ID</t>
  </si>
  <si>
    <t>0501</t>
  </si>
  <si>
    <t>0701</t>
  </si>
  <si>
    <t>0201</t>
  </si>
  <si>
    <t>0202</t>
  </si>
  <si>
    <t>0301</t>
  </si>
  <si>
    <t>0302</t>
  </si>
  <si>
    <t>0401</t>
  </si>
  <si>
    <t>0601</t>
  </si>
  <si>
    <t>0702</t>
  </si>
  <si>
    <t>0703</t>
  </si>
  <si>
    <t>0704</t>
  </si>
  <si>
    <t>CUP</t>
  </si>
  <si>
    <t>Calakmul</t>
  </si>
  <si>
    <t>Mejora salarial, prestaciones ybonos por buen desempeño</t>
  </si>
  <si>
    <t>2TRI</t>
  </si>
  <si>
    <t>No aplica</t>
  </si>
  <si>
    <t>ELECTRICIDAD</t>
  </si>
  <si>
    <t>Carmen</t>
  </si>
  <si>
    <t>Dzitbalche</t>
  </si>
  <si>
    <t>Candelaria</t>
  </si>
  <si>
    <t>ESTADO DE MÉXICO</t>
  </si>
  <si>
    <t>CHIAUTLA</t>
  </si>
  <si>
    <t>CERTIFICACIÓN, CAPACITACIÓN Y PROFESIONALIZACIÓN DE LOS ELEMENTOS POLICIALES DE LAS INSTITUCIONES DE SEGURIDAD PÚBLICA CONFORME AL MODELO NACIONAL DE POLICÍA Y JUSTICIA CÍVICA</t>
  </si>
  <si>
    <t>FORTALECIMIENTO DE LAS CAPACIDADES DE EVALUACIÓN EN CONTROL DE CONFIANZA</t>
  </si>
  <si>
    <t>PERSONA</t>
  </si>
  <si>
    <t>DIGNIFICACIÓN DEL PERSONAL DE LAS INSTITUCIONES DE SEGURIDAD PÚBLICA Y PROCURACIÓN DE JUSTICIA CONFORME AL MODELO NACIONAL DE POLICÍA Y JUSTICIA CÍVICA</t>
  </si>
  <si>
    <t>EQUIPAMIENTO DEL PERSONAL DE LAS INSTITUCIONES DE SEGURIDAD PÚBLICA Y PROCURACIÓN DE JUSTICIA</t>
  </si>
  <si>
    <t>PIEZA</t>
  </si>
  <si>
    <t>INFRAESTRUCTURA DE LAS INSTITUCIONES DE SEGURIDAD PÚBLICA E INSTANCIAS DE PROCURACIÓN E IMPARTICIÓN DE JUSTICIA CONFORME AL MODELO NACIONAL DE POLICÍA Y JUSTICIA CÍVICA</t>
  </si>
  <si>
    <t>FORTALECIMIENTO DE LAS INSTITUCIONES DE SEGURIDAD PÚBLICA Y PROCURACIÓN DE JUSTICIA</t>
  </si>
  <si>
    <t>PIEZA
PAQUETE
MILLAR
SERVICIO</t>
  </si>
  <si>
    <t>ACOLMAN</t>
  </si>
  <si>
    <t>ACULCO</t>
  </si>
  <si>
    <t>ALMOLOYA DE ALQUISIRAS</t>
  </si>
  <si>
    <t>MEJORA SALARIAL, PRESTACIONES Y BONOS POR BUEN DESEMPEÑO</t>
  </si>
  <si>
    <t>ALMOLOYA DE JUÁREZ</t>
  </si>
  <si>
    <t>ALMOLOYA DEL RÍO</t>
  </si>
  <si>
    <t>AMANALCO</t>
  </si>
  <si>
    <t>AMATEPEC</t>
  </si>
  <si>
    <t>AMECAMECA</t>
  </si>
  <si>
    <t>(en blanco)</t>
  </si>
  <si>
    <t>OTROS: SERVICIOS RELACIONADOS A SP</t>
  </si>
  <si>
    <t>0001</t>
  </si>
  <si>
    <t>OTROS: SERVICIOS PUBLICOS</t>
  </si>
  <si>
    <t>0002</t>
  </si>
  <si>
    <t>MONTO OTORGADO</t>
  </si>
  <si>
    <t>MONTO EJERCIDO</t>
  </si>
  <si>
    <t>FORTAMUN 2023</t>
  </si>
  <si>
    <t>CANTIDAD TOTAL</t>
  </si>
  <si>
    <t>UNIDADES</t>
  </si>
  <si>
    <t>FILTROS</t>
  </si>
  <si>
    <t>SEG PUB 20% TOTAL</t>
  </si>
  <si>
    <t>ESTADO DE FUERZA TOTAL</t>
  </si>
  <si>
    <t>CUP TOTAL</t>
  </si>
  <si>
    <t>Etiquetas de columna</t>
  </si>
  <si>
    <t>GLOSARIO DE SUB-PROGRMAS</t>
  </si>
  <si>
    <t>MONTO EJERCIDO TOTAL</t>
  </si>
  <si>
    <t>ALUMBRADO PÚBLICO</t>
  </si>
  <si>
    <t>SEGURO PATRULLA</t>
  </si>
  <si>
    <t>SEGURO POLICIA</t>
  </si>
  <si>
    <t>ALIMETOS POLICIA</t>
  </si>
  <si>
    <t>DRENAJE PÚBLICO</t>
  </si>
  <si>
    <t>DESCRIPCION</t>
  </si>
  <si>
    <t>TELEFONÍA</t>
  </si>
  <si>
    <t>Suma de MONTO OTORGADO2</t>
  </si>
  <si>
    <t>Suma de MONTO EJERCIDO2</t>
  </si>
  <si>
    <t>OTROS</t>
  </si>
  <si>
    <t>TOTAL</t>
  </si>
  <si>
    <t>Monto Destinado a Seguridad Pública</t>
  </si>
  <si>
    <t>FORMA DE GOBIERNO</t>
  </si>
  <si>
    <t>%</t>
  </si>
  <si>
    <t>POLÍTICO</t>
  </si>
  <si>
    <t>EJEMPLO DE LLENADO E INSTRUCTIVO</t>
  </si>
  <si>
    <t>EN ESTE EJEMPLO NO HUBO NINGÚN GASTO NI PRESUPUESTO PARA ESTOS SUB-PROGRAMAS, POR LO CUAL SERÁN ELIMINADOS DEL REORTE.</t>
  </si>
  <si>
    <t>Capacitación en todas sus modalidades para el mejor desempeño de los elementos de las Instituciones de Seguridad Pública y de Procuración de Justicia conforme al Modelo Nacional de Policía y Jusitica Cívica</t>
  </si>
  <si>
    <t>Prevención de la violencia y del delito conforme al Modelo Nacional de Policía y Justicia Cívica</t>
  </si>
  <si>
    <r>
      <rPr>
        <b/>
        <sz val="11"/>
        <color theme="1"/>
        <rFont val="Calibri"/>
        <family val="2"/>
        <scheme val="minor"/>
      </rPr>
      <t xml:space="preserve">PAGO DE NÓMINA: </t>
    </r>
    <r>
      <rPr>
        <sz val="11"/>
        <color theme="1"/>
        <rFont val="Calibri"/>
        <family val="2"/>
        <scheme val="minor"/>
      </rPr>
      <t xml:space="preserve">OPERATIVOS UNICAMENTE; </t>
    </r>
    <r>
      <rPr>
        <b/>
        <sz val="11"/>
        <color theme="1"/>
        <rFont val="Calibri"/>
        <family val="2"/>
        <scheme val="minor"/>
      </rPr>
      <t xml:space="preserve">INDEMNIZACIONES (LAUDOS); ESTÍMULOS: </t>
    </r>
    <r>
      <rPr>
        <sz val="11"/>
        <color theme="1"/>
        <rFont val="Calibri"/>
        <family val="2"/>
        <scheme val="minor"/>
      </rPr>
      <t xml:space="preserve">BONO POR BUEN DESEMPEÑO (LOS QUE CUENTEN CON CUP ACTUALIZADO, CONTROL DE CONFIANZA, PREMIOS AL BUEN DESEMPEÑO); </t>
    </r>
    <r>
      <rPr>
        <b/>
        <sz val="11"/>
        <color theme="1"/>
        <rFont val="Calibri"/>
        <family val="2"/>
        <scheme val="minor"/>
      </rPr>
      <t>BECAS</t>
    </r>
    <r>
      <rPr>
        <sz val="11"/>
        <color theme="1"/>
        <rFont val="Calibri"/>
        <family val="2"/>
        <scheme val="minor"/>
      </rPr>
      <t xml:space="preserve"> PARA HIJOS; </t>
    </r>
    <r>
      <rPr>
        <b/>
        <sz val="11"/>
        <color theme="1"/>
        <rFont val="Calibri"/>
        <family val="2"/>
        <scheme val="minor"/>
      </rPr>
      <t xml:space="preserve"> VALES DE DESPENSA; FACTURAS: </t>
    </r>
    <r>
      <rPr>
        <sz val="11"/>
        <color theme="1"/>
        <rFont val="Calibri"/>
        <family val="2"/>
        <scheme val="minor"/>
      </rPr>
      <t xml:space="preserve"> GASTOS MEDICOS MAYORES, GASTOS MEDIOS MENORES (ESTUDIOS MEDICOS); </t>
    </r>
    <r>
      <rPr>
        <b/>
        <sz val="11"/>
        <color theme="1"/>
        <rFont val="Calibri"/>
        <family val="2"/>
        <scheme val="minor"/>
      </rPr>
      <t xml:space="preserve">POLIZAS DE VIDA </t>
    </r>
    <r>
      <rPr>
        <sz val="11"/>
        <color theme="1"/>
        <rFont val="Calibri"/>
        <family val="2"/>
        <scheme val="minor"/>
      </rPr>
      <t xml:space="preserve">(FALLECIMIENTOS); </t>
    </r>
    <r>
      <rPr>
        <b/>
        <sz val="11"/>
        <color theme="1"/>
        <rFont val="Calibri"/>
        <family val="2"/>
        <scheme val="minor"/>
      </rPr>
      <t xml:space="preserve">PRESTAMOS </t>
    </r>
    <r>
      <rPr>
        <sz val="11"/>
        <color theme="1"/>
        <rFont val="Calibri"/>
        <family val="2"/>
        <scheme val="minor"/>
      </rPr>
      <t>(MEJORA DE VIVIENDA, CONSTRUCCIÓN DE VIVIENDA);</t>
    </r>
  </si>
  <si>
    <r>
      <t xml:space="preserve">VESTUARIO, BLANCOS, PRENDAS DE PROTECCIÓN Y ARTÍCULOS DEPORTIVOS.- VETUARIO Y UNIFORMES.- VESTUARIO Y UNIFORMES PARA SSP ESTATAL.- CAMISA, CHAMARRA, GORRA TIPO BEISBOLERA, GUANTES DE GALA, PANTALON (ESPECIFICAR); </t>
    </r>
    <r>
      <rPr>
        <sz val="11"/>
        <color theme="1"/>
        <rFont val="Calibri"/>
        <family val="2"/>
        <scheme val="minor"/>
      </rPr>
      <t xml:space="preserve">EQUIPO ANTIMOTIN; BOINA, BOTAS, CAMISA, CAMISOLA, CHAMARRA, CINTURON TÁCTIVO, GORRA TIPO BEISBOLERA, IMPERMEABLE, KEPI, PANTALÓN, PASA MONTAÑAS TÁCTICO, PORTA CARGADOR, PORTA FUSIL TÁCTICO, ZAPATO,CHALECO, FUNDA LATERAL, OVEROL TÁCTICO, PANTALONERA, PLAYERAS, SUDADERA, TENIS, TRAJE DE GALA, ZAPATO, FORNITURA MUNICIPAL, BASTÓN RETRACTIL CON PORTA BASTÓN, CANDADO DE MANO, CASCO BALÍSTICO, CASCO PARA MOTOCICLISTA, CHALECO BALÍSTICO; CODERAS TÁCTICAS, GOGGLE TÁCTICO, GUANTES TÁCTICOS, MOCHILA ITPO COREANA, RODILLERAS TÁCTICAS, </t>
    </r>
  </si>
  <si>
    <r>
      <rPr>
        <sz val="11"/>
        <color theme="1"/>
        <rFont val="Calibri"/>
        <family val="2"/>
        <scheme val="minor"/>
      </rPr>
      <t>EMISION DE DOCUMENTOS Y ARTÍCULOS OFICIALES, MATERIALES, YTILES Y EQUIPOS MENORES DE OFICINA, MATERIALES Y SUMINISTROS PARA SEGURIDAD;CARGADOR DE ARMA CORTA;CARGADOR DE ARMA LARGA, CARTUCHOS PARA ARMA CORTA, CARTUCHOS PARA ARMA CORTA, CARTUCHOS PARA ARMA LARGA,</t>
    </r>
    <r>
      <rPr>
        <b/>
        <sz val="11"/>
        <color theme="1"/>
        <rFont val="Calibri"/>
        <family val="2"/>
        <scheme val="minor"/>
      </rPr>
      <t xml:space="preserve"> </t>
    </r>
    <r>
      <rPr>
        <sz val="11"/>
        <color theme="1"/>
        <rFont val="Calibri"/>
        <family val="2"/>
        <scheme val="minor"/>
      </rPr>
      <t>MOBILIARIO Y EQUIPO DE ADMINISTRACIÓN, MUEBLES DE OFICINA Y ESTANTERIA, ARCHIVERO, SILLA, EQUIPOS DE COMPUTO, ESCANER, IMPRESORA, MONITOR, MULTIFUNCIONAL, DISCOS DUROS EXTERNOS, EQUIPOS Y APARATOS AUDIOVISUALES, CAMARA FOTOGRAFICA Y DE VIDEO, COMPUTADORA PORTÁTIL, EQUIPO DE COMUNICACIÓN Y TELECOMUNICACIÓN, SOFTWARE.
VEHÍCULOS: SEDAN, PROXIMIDAD, REACCIÓN,PICKUP, NO REFACCIONES NI CONSUMIBLES.</t>
    </r>
  </si>
  <si>
    <r>
      <t xml:space="preserve">CERTIFICADO ÚNICO POLICIAL.- EVALUACIÓN DEL DESEMPEÑO.- EVALUACIÓN DE CONTROL DE CONFIANZA.- EVALUACIÓN DE COMPETENCIAS BÁSICAS O PROFESIONALES.- FORMACIÓN INICIAL O EQUIVALENTE; </t>
    </r>
    <r>
      <rPr>
        <b/>
        <sz val="11"/>
        <color theme="1"/>
        <rFont val="Calibri"/>
        <family val="2"/>
        <scheme val="minor"/>
      </rPr>
      <t xml:space="preserve"> </t>
    </r>
    <r>
      <rPr>
        <sz val="11"/>
        <color theme="1"/>
        <rFont val="Calibri"/>
        <family val="2"/>
        <scheme val="minor"/>
      </rPr>
      <t>PRODUCTOS QUIMICOS, FARMACÉUTICOS Y DE LABORATORIO.- ACCESORIOS Y SUMINISTROS DE LABORATORIO.- OTROS PRODUCTOS QUIMICOS.- SERVICIOS PROFESIONALES CIENTÍFICOS, TECNICOS Y OTROS SERVICIOS: SERVICIOS PROFESIONALES  CIENTIFICOS Y TECNICOS INTEGRALES.- APLICACIÓN DE EVALUACIONES APERSONAL EN ACTIVO Y NUEVO INGRESO; MUEBLES DE OFICINA Y ESTATERIA.- SILLA, EQUIPO DE COMPUTO Y DE TECNOLOGÍAS DELA INFORMACIÓN, EQUIPO DE SEGURIDAD PARA FILTRAR INFORMACIÓN (FIREWALL), ESCANER, POLÍGRAFO.- EQUIPO E INSTRUMENTAL MEDICO Y DE LABORATORIO.- INSTRUMENTAL MÉDICO Y DE LABORATORIO, KIT DE ADITAMENTOS DE POLIGRAFÍA.-LICENCIAS INFORMÁTICAS E ITELECTUALES, LICENCIAS.</t>
    </r>
  </si>
  <si>
    <r>
      <rPr>
        <sz val="11"/>
        <color theme="1"/>
        <rFont val="Calibri"/>
        <family val="2"/>
        <scheme val="minor"/>
      </rPr>
      <t>SERVICIOS BÁSICOS.- SERVICIOS DE ACCESO A INTERNET, REDES Y PROCESAMIENTO DE INFORMACIÓN, SERVICIOS DE CONDUCCIÓN DE SEÑALES ANÁLOGICAS Y DIGITALES (INTERNET).</t>
    </r>
    <r>
      <rPr>
        <b/>
        <sz val="11"/>
        <color theme="1"/>
        <rFont val="Calibri"/>
        <family val="2"/>
        <scheme val="minor"/>
      </rPr>
      <t xml:space="preserve">- </t>
    </r>
    <r>
      <rPr>
        <sz val="11"/>
        <color theme="1"/>
        <rFont val="Calibri"/>
        <family val="2"/>
        <scheme val="minor"/>
      </rPr>
      <t xml:space="preserve"> EQUIPO DE COMPUTO Y DE TECNOLOGÍAS DE LA INFORMAICÓN, MONITOR, TABLET, COMPUTADORA DE ESCRITOIO, IMPRESORA (CODIGO QR)</t>
    </r>
    <r>
      <rPr>
        <b/>
        <sz val="11"/>
        <color theme="1"/>
        <rFont val="Calibri"/>
        <family val="2"/>
        <scheme val="minor"/>
      </rPr>
      <t xml:space="preserve">.- </t>
    </r>
    <r>
      <rPr>
        <sz val="11"/>
        <color theme="1"/>
        <rFont val="Calibri"/>
        <family val="2"/>
        <scheme val="minor"/>
      </rPr>
      <t>EQUIPO DE COMUNICACIÓN Y TELECOMUNACIÓN, EQUIPO GPS; ARCHIVOS INTENGIBLES.-  SOFTWARE, LICENCIAS INFORMÁTICAS E INTELECTUALES, LICENCIAS</t>
    </r>
  </si>
  <si>
    <r>
      <rPr>
        <sz val="11"/>
        <color theme="1"/>
        <rFont val="Calibri"/>
        <family val="2"/>
        <scheme val="minor"/>
      </rPr>
      <t>MATERIALES ÚTILES DE TECNOLOGÍAS DE LA INFORMACIÓN Y COMUNICACIONES, MATERIALES PARA EL PROCESAMIENTO EN EQUIPOS Y BIENES INFORMÁTICOS.- REFACCIONES Y ACCESORIOS MENORES DE EQUIPO DE COMPUTO Y TECNOLOGIAS DE LA INFORMACIÓN, REFACCIONES Y ACCESORIOS PARA EQUIPO DE COMPUTO Y TELECOMUNICACIONES; SERVICIO DE ARRENDAMIENTO DE ACTIVOS INTANGIBLES, RENOVACIÓN DE LICENCIAS.- SERVICIOS DE CONSULTORIA ADMINISTRATIVA, PROCESOS, TECNICA Y EN TECNOLOGIAS DE LA INFORMACIÓN, DESARROLLO DE APLICACIONES INFORMÁTICAS Y SERVICIO DE INSTALACIÓN DE SOFTWARE.- INSTALACION, REPARACIÓN,</t>
    </r>
    <r>
      <rPr>
        <sz val="11"/>
        <color theme="1"/>
        <rFont val="Calibri"/>
        <family val="2"/>
        <scheme val="minor"/>
      </rPr>
      <t xml:space="preserve"> EQUIPO DE COMPUTO Y TECNOLOGIAS DE LA INFORMACIÓN, CONSERVACIÓN DE BIENES INFORMATICOS, MANTENIMIENTO DE EQUIPO DE COMUNICACIÓN, MANTENIMIENTO DE APLICATIVOS DE ATENCIÓN DE EMERGENCIAS Y DE DENUNCIA ANÓNIMA; </t>
    </r>
    <r>
      <rPr>
        <sz val="11"/>
        <color theme="1"/>
        <rFont val="Calibri"/>
        <family val="2"/>
        <scheme val="minor"/>
      </rPr>
      <t>MUEBLES DE OFICINA Y ESTANTERIA.- ESCRITORIO, SILLA, EQUIPO DE COMPUTO Y DE TECNOLOGÍAS DE LA INFORMACIÓN, AUIRCULAR, COMPUTADORA DE ESCRITORIO, DIADEMA, IMPRESORA, PANTALLA PARA PC, SERVIDOR DE COMPUTO, TELEFONO IP, WORK STATIO, MONITOR.-</t>
    </r>
    <r>
      <rPr>
        <sz val="11"/>
        <color theme="1"/>
        <rFont val="Calibri"/>
        <family val="2"/>
        <scheme val="minor"/>
      </rPr>
      <t xml:space="preserve"> EQUIPOS Y APARATOS AUDIOVISUALES, PROYECTOR, CÁMARAS FOTOGRÁFICAS Y DE VIDEO.- MAQUINARIA</t>
    </r>
    <r>
      <rPr>
        <sz val="11"/>
        <color theme="1"/>
        <rFont val="Calibri"/>
        <family val="2"/>
        <scheme val="minor"/>
      </rPr>
      <t xml:space="preserve"> EQUIPO DE COMUNICACIÓN Y TELECOMUNICACIÓN, SWITCH, EQUIPOS DE GENERACIÓN ELÉCTRICA, APARATOS Y ACCESORIOS ELÉCTRICOS, SISTEMA DE ENERGIA ININTERRUMPIDA.-</t>
    </r>
    <r>
      <rPr>
        <sz val="11"/>
        <color theme="1"/>
        <rFont val="Calibri"/>
        <family val="2"/>
        <scheme val="minor"/>
      </rPr>
      <t xml:space="preserve"> LICENCIAS INFORMÁTICAS E INTELECTUALES</t>
    </r>
  </si>
  <si>
    <t>CÁMARA DE VÍDEO VIGILANCIA, VIDEO WALL, PUNTO DE MONITOREO INTELIGENTE, MONITORISTAS</t>
  </si>
  <si>
    <t>CONSERVACIÓN Y MANTENIMIENTO MENOR DE INMUEBLES PARA LA PRESTACIÓN DE SERVICIOS PÚBLICOS, INSTALACIÓN, REPARACIÓN Y MANTENIMIENTO DE EQUIPO DE COMPUTO Y TECNOLOGÍA DE LA INFORMACIÓN, MANTENIMIENTO DE BIENES INFORMÁTICO, MANTENIMIENTO DE MAQUINARIA Y HERRAMIENTA, MANTENIMIENTO DE AIRE ACONDICIONADO; MANTENIMIENTO A AIRES ACONDICIONADOS, MANTENIMIENTO A COMPONENTES DEL SISTEMA ELECTRICO</t>
  </si>
  <si>
    <t>SERVICIOS PROFESIONALES, CIENTÍFICOS, TÉCNICOS Y OTROS SERVICIOS.- SERVICIOS DE CAPACITACIÓN.- CURSOS DE CAPCITACIÓN PARA ELEMENTOS POLICIALES, PANTALLA PARA PROYECTOR, EQUIPOS Y APARATOS AUDIOVISUALES, EQUIPO DE SONIDO, MEZCLADORA, CAMARAS FOTOGRAFICAS Y DE VIDEO, VIDEOPROYECTOR, VIDEOCAMARA; SIMULADOR DE TIRO VIRTUAL. BECAS PARA ASPIRANTES, EVELUACIÓN DE COMPETENCIAS BÁSICAS DE LA FUNCIÓN POLICIAL.</t>
  </si>
  <si>
    <t>SERVICIOS DE CAPACITACIÓN.- CURSO DE CAPACITACIÓN PARA LA ATENCIÓN Y PREVENCIÓN DE LA VIOLENCIA DE GÉNERO.- FORMACIÓN CONTÍNUA.</t>
  </si>
  <si>
    <t>INSTALACIÓN, REPARACIÓN Y MANTENIMIENTO DE EQUIPO DE COMPUTO Y TECNOLOGÍA DE LA INFORMACIÓN.- MANTENIMIENTO Y ACTUALIZACÓN PARA EQUIPOS; BIENES MUEBLES, INMUEBLES O INTENGIBLES.- MOBILIARIO Y EQUIPO DE ADMINISTRACIÓN.- EQUIPO DE COMPUTO Y DE TECNOLOGÍAS DE LA INFORMACIÓN.- EQUIPO FORENSE PARA CELULARES; VEHICULOS Y EQUIPO DE TRANSPORTE.-  EQUIPO AEROESPACIAL DRONES.- VEHÍCULOS Y EQUIPO AÉREO PARA EJECUCIÓN DE PROGRAMAS.- SOFTWARE, OBRA PÚBLICA EN BIENES PROPIOS.- EDIFICACIÓN NO HABITACIONAL.- CONSTRUCCIÓN</t>
  </si>
  <si>
    <t>MATERIALES, ÚTILES Y EQUIPOS MENORES DE OFICINA, MATERIALES, ÚTILES Y EQUIPOS MENORES DE TECNOLOGÍAS DE LA INFORMACIÓN Y COMUNICACIONES, MATERIALES Y ÚTILES DE ENSEÑANZA, PRODUCTOS MINERALES NO METÁLICOS, CEMENTO Y PRODUCTOS DE CONCRETO, CAL, YESO Y PRODUCTOS DE YESO, MADERA Y PRODUCTOS DE MADERA, MATERIAL ELÉCTRICO Y ELECTRÓNICO, ARTÍCULOS METÁLICOS PARA LA CONSTRUCCIÓN, OTROS MATERIALES Y ARTÍCULOS DE CONSTRUCCIÓN Y REPARACIÓN, ARTÍCULOS DEPORTIVOS, SERVICIOS DE INVESTIGACIÓN CIENTÍFICA Y DESARROLLO, SERVICIOS PROFESIONALES, CIENTÍFICOS Y TÉCNICOS INTEGRALES, DIFUSIÓN POR RADIO, TELEVISIÓN Y OTROS MEDIOS DE MENSAJES SOBRE PROGRAMAS Y ACTIVIDADES GUBERNAMENTALES, AYUDAS SOCIALES A PERSONAS, MUEBLES DE OFICINA Y ESTANTERÍA, EQUIPO DE CÓMPUTO Y DE TECNOLOGÍAS DE LA INFORMACIÓN, EQUIPOS Y APARATOS AUDIOVISUALES, APARATOS DEPORTIVOS.</t>
  </si>
  <si>
    <t>GUÍA</t>
  </si>
  <si>
    <t>NÚMERO TELEFÓNICO DE EMERGENCIAS LOCAL</t>
  </si>
  <si>
    <t>CINTAS PARA IMPRESORA TÉRMICA, REFACCIONES Y ACCESORIOS MENORES DE EQUIPO DE CÓMPUTO Y TECNOLOGÍAS DE LA INFORMACIÓN ,SERVICIOS DE CONDUCCIÓN DE SEÑALES ANALÓGICAS Y DIGITALES, SERVICIOS DE DESARROLLO DE APLICACIONES INFORMÁTICAS Y SERVICIO DE INSTALACIÓN DE SOFTWARE, MANTENIMIENTO Y CONSERVACIÓN DE BIENES INFORMÁTICOS, MANTENIMIENTO A EQUIPO DE TELECOMUNICACIONES, ESCRITORIO, SILLA, COMPUTADORA DE ESCRITORIO ,EQUIPO DE SEGURIDAD INFORMÁTICA (FIREWALL, IPS, ANTI-SPAM), ESCÁNER, IMPRESORA, LECTOR BIOMÉTRICO, MULTIFUNCIONAL , RUTEADOR, SERVIDOR DE CÓMPUTO, TABLETA ELECTRÓNICA (DE USO EXCLUSIVO DEL IPH MÓVIL Y EL RND Y DE ACUERDO CON LAS ESPECÍFICACIONES TÉCNICAS QUE ESTABLEZCA EL CNI), UNIDAD DE ALMACENAMIENTO DE DATOS, UNIDAD DE ENERGÍA ININTERRUMPIDA, UNIDAD DE PROTECCIÓN Y RESPALDO DE ENERGÍA (UPS), AIRE ACONDICIONADO (MINISPLIT), SISTEMA DE CONTROL DE ACCESO, VIDEOPROYECTOR, CÁMARA DIGITAL, CONMUTADOR DE DATOS, EQUIPO DE PROTECCIÓN CONTRA DESCARGAS ATMOSFÉRICAS (SISTEMA DE TIERRAS FÍSICAS Y APARTARRAYOS), PLANTA DE EMERGENCIA, LICENCIAS.</t>
  </si>
  <si>
    <t>NO</t>
  </si>
  <si>
    <t>MONTO DE RETENCIÓN</t>
  </si>
  <si>
    <t xml:space="preserve">
10</t>
  </si>
  <si>
    <t>MONTO PAGADO EN EL TRIMESTRE</t>
  </si>
  <si>
    <t>BIENES Y/O SERVICIOS ADQUIRIDOS</t>
  </si>
  <si>
    <t>MONTO ANUAL ASIGNADO A SUBPROGRAMA</t>
  </si>
  <si>
    <t>Monto FORTAMUN ANUAL Asignado al Municipio</t>
  </si>
  <si>
    <t>Suma de Monto PAGADO EN EL TRIMESTRE</t>
  </si>
  <si>
    <r>
      <t xml:space="preserve">ESTOS DATOS SON GLOBALES DEL MUNICIPIO </t>
    </r>
    <r>
      <rPr>
        <b/>
        <u/>
        <sz val="48"/>
        <color theme="0"/>
        <rFont val="Calibri"/>
        <family val="2"/>
        <scheme val="minor"/>
      </rPr>
      <t>NO</t>
    </r>
    <r>
      <rPr>
        <b/>
        <sz val="48"/>
        <color theme="0"/>
        <rFont val="Calibri"/>
        <family val="2"/>
        <scheme val="minor"/>
      </rPr>
      <t xml:space="preserve"> </t>
    </r>
    <r>
      <rPr>
        <b/>
        <sz val="36"/>
        <color theme="0"/>
        <rFont val="Calibri"/>
        <family val="2"/>
        <scheme val="minor"/>
      </rPr>
      <t>DEBE REPETIRLOS EN MÁS FILAS</t>
    </r>
  </si>
  <si>
    <t>EJE ESTRATÉGICO</t>
  </si>
  <si>
    <t>Bermuda</t>
  </si>
  <si>
    <t>Botines</t>
  </si>
  <si>
    <t>0101-02</t>
  </si>
  <si>
    <t>0102-01</t>
  </si>
  <si>
    <t>0102-02</t>
  </si>
  <si>
    <t>0102-03</t>
  </si>
  <si>
    <t>0102-04</t>
  </si>
  <si>
    <t>Botas</t>
  </si>
  <si>
    <t>Cartuchos para arma corta</t>
  </si>
  <si>
    <t>Equipo de rappel</t>
  </si>
  <si>
    <t>Mantenimiento y conservación de bienes informáticos</t>
  </si>
  <si>
    <t>Cámara de solapa</t>
  </si>
  <si>
    <t>Cámara fotográfica</t>
  </si>
  <si>
    <t>Aplicación de evaluaciones a personal en activo (Permanencias, Ascensos y Promociones).</t>
  </si>
  <si>
    <t>0201-01</t>
  </si>
  <si>
    <t>0202-49</t>
  </si>
  <si>
    <t>0202-69</t>
  </si>
  <si>
    <t>Estímulos por productividad y eficiencia</t>
  </si>
  <si>
    <t>0301-18</t>
  </si>
  <si>
    <t>0301-19</t>
  </si>
  <si>
    <t>Servicios de internet</t>
  </si>
  <si>
    <t>Mantenimiento a plantas de emergencia</t>
  </si>
  <si>
    <t>0701-40</t>
  </si>
  <si>
    <t>0702-18</t>
  </si>
  <si>
    <t>0703-11</t>
  </si>
  <si>
    <t>Consola de despacho</t>
  </si>
  <si>
    <t>0704-44</t>
  </si>
  <si>
    <t>Pieza</t>
  </si>
  <si>
    <t>Par</t>
  </si>
  <si>
    <t xml:space="preserve">Boina </t>
  </si>
  <si>
    <t>Millar</t>
  </si>
  <si>
    <t>Servicio</t>
  </si>
  <si>
    <t>Persona</t>
  </si>
  <si>
    <t>Mejorar las condiciones de seguridad pública en las regiones del territorio nacional para construir la paz</t>
  </si>
  <si>
    <t>Fortalecer el diseño e implementación de política pública en materia de prevención de la violencia y el delito en coordinación con dependencias y entidades de los tres órdenes de gobierno, sector privado, sociedad civil organizada y no organizada, así como organismos internacionales con un enfoque diferencial y basado en los derechos humanos</t>
  </si>
  <si>
    <t>Fortalecer la capacidad tecnológica que permita a las instituciones de seguridad de los tres órdenes de gobierno el intercambio seguro de la información en la generación de inteligencia, prevención y persecución del delito.</t>
  </si>
  <si>
    <t>ELEMTOS BENEFICIADOS POR SUBPROGRAMA</t>
  </si>
  <si>
    <t>METAS (UNIDAD DE MEDIDA)</t>
  </si>
  <si>
    <t xml:space="preserve">CANTIDAD </t>
  </si>
  <si>
    <t>RETENCIONES DE LA S.H.C.P.</t>
  </si>
  <si>
    <t>RAZÓN DE LA RETENCIÓN</t>
  </si>
  <si>
    <t>ID DE BIEN O SERVICIO</t>
  </si>
  <si>
    <t>Impulso a la mejoría del control de despacho, supervisión y seguimiento de denuncias ciudadanas</t>
  </si>
  <si>
    <t>0402</t>
  </si>
  <si>
    <t>Nombre y Firma del Secretario Ejecutivo del Sistema Estatal de Seguridad Pública</t>
  </si>
  <si>
    <t>Nombre y Firma del Presidente Municipal Constitucional</t>
  </si>
  <si>
    <t>CHIAPAS</t>
  </si>
  <si>
    <t>Chiapas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</si>
</sst>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80A]* #,##0.00_-;\-[$$-80A]* #,##0.00_-;_-[$$-80A]* &quot;-&quot;??_-;_-@_-"/>
  </numFmts>
  <fonts count="37">
    <font>
      <sz val="11"/>
      <color theme="1"/>
      <name val="Calibri"/>
      <family val="2"/>
      <scheme val="minor"/>
    </font>
    <font>
      <sz val="11"/>
      <color theme="1"/>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sz val="8"/>
      <color theme="1"/>
      <name val="Alibri"/>
    </font>
    <font>
      <b/>
      <sz val="8"/>
      <color theme="1"/>
      <name val="Alibri"/>
    </font>
    <font>
      <b/>
      <sz val="9"/>
      <color theme="1"/>
      <name val="Arial"/>
      <family val="2"/>
    </font>
    <font>
      <b/>
      <sz val="11"/>
      <color theme="1"/>
      <name val="Calibri"/>
      <family val="2"/>
      <scheme val="minor"/>
    </font>
    <font>
      <b/>
      <sz val="20"/>
      <color theme="1"/>
      <name val="Calibri"/>
      <family val="2"/>
      <scheme val="minor"/>
    </font>
    <font>
      <sz val="20"/>
      <color theme="1"/>
      <name val="Calibri"/>
      <family val="2"/>
      <scheme val="minor"/>
    </font>
    <font>
      <sz val="22"/>
      <color theme="1"/>
      <name val="Calibri"/>
      <family val="2"/>
      <scheme val="minor"/>
    </font>
    <font>
      <sz val="24"/>
      <color theme="1"/>
      <name val="Calibri"/>
      <family val="2"/>
      <scheme val="minor"/>
    </font>
    <font>
      <b/>
      <sz val="16"/>
      <color theme="1"/>
      <name val="Calibri"/>
      <family val="2"/>
      <scheme val="minor"/>
    </font>
    <font>
      <b/>
      <sz val="24"/>
      <color theme="1"/>
      <name val="Calibri"/>
      <family val="2"/>
      <scheme val="minor"/>
    </font>
    <font>
      <b/>
      <sz val="22"/>
      <color theme="1"/>
      <name val="Calibri"/>
      <family val="2"/>
      <scheme val="minor"/>
    </font>
    <font>
      <sz val="12"/>
      <color theme="1"/>
      <name val="Calibri"/>
      <family val="2"/>
      <scheme val="minor"/>
    </font>
    <font>
      <sz val="12"/>
      <color theme="1"/>
      <name val="Arial"/>
      <family val="2"/>
    </font>
    <font>
      <b/>
      <sz val="18"/>
      <color theme="1"/>
      <name val="Calibri"/>
      <family val="2"/>
      <scheme val="minor"/>
    </font>
    <font>
      <sz val="9"/>
      <color theme="1"/>
      <name val="Calibri"/>
      <family val="2"/>
      <scheme val="minor"/>
    </font>
    <font>
      <b/>
      <sz val="36"/>
      <color theme="0"/>
      <name val="Calibri"/>
      <family val="2"/>
      <scheme val="minor"/>
    </font>
    <font>
      <b/>
      <sz val="48"/>
      <color theme="0"/>
      <name val="Calibri"/>
      <family val="2"/>
      <scheme val="minor"/>
    </font>
    <font>
      <b/>
      <sz val="26"/>
      <color theme="1"/>
      <name val="Calibri"/>
      <family val="2"/>
      <scheme val="minor"/>
    </font>
    <font>
      <b/>
      <sz val="24"/>
      <color rgb="FFFF0000"/>
      <name val="Calibri"/>
      <family val="2"/>
      <scheme val="minor"/>
    </font>
    <font>
      <b/>
      <u/>
      <sz val="48"/>
      <color theme="0"/>
      <name val="Calibri"/>
      <family val="2"/>
      <scheme val="minor"/>
    </font>
    <font>
      <sz val="14"/>
      <color indexed="8"/>
      <name val="Monserrat"/>
    </font>
    <font>
      <sz val="16"/>
      <color rgb="FF000000"/>
      <name val="Arial"/>
      <family val="2"/>
    </font>
    <font>
      <sz val="20"/>
      <color rgb="FF000000"/>
      <name val="Arial"/>
      <family val="2"/>
    </font>
    <font>
      <sz val="16"/>
      <color theme="1"/>
      <name val="Monserrat"/>
    </font>
    <font>
      <sz val="16"/>
      <color theme="1"/>
      <name val="Calibri"/>
      <family val="2"/>
      <scheme val="minor"/>
    </font>
    <font>
      <sz val="18"/>
      <color indexed="8"/>
      <name val="Monserrat"/>
    </font>
    <font>
      <sz val="14"/>
      <name val="Monserrat"/>
    </font>
    <font>
      <b/>
      <sz val="14"/>
      <name val="Monserrat"/>
    </font>
    <font>
      <b/>
      <sz val="12"/>
      <color theme="1"/>
      <name val="Calibri"/>
      <family val="2"/>
      <scheme val="minor"/>
    </font>
    <font>
      <b/>
      <sz val="14"/>
      <color rgb="FF000000"/>
      <name val="Arial"/>
      <family val="2"/>
    </font>
    <font>
      <b/>
      <sz val="14"/>
      <color theme="1"/>
      <name val="Monserrat"/>
    </font>
  </fonts>
  <fills count="26">
    <fill>
      <patternFill patternType="none"/>
    </fill>
    <fill>
      <patternFill patternType="gray125"/>
    </fill>
    <fill>
      <patternFill patternType="lightUp">
        <fgColor theme="2"/>
        <bgColor theme="0" tint="-0.34998626667073579"/>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E8B4F8"/>
        <bgColor indexed="64"/>
      </patternFill>
    </fill>
    <fill>
      <patternFill patternType="solid">
        <fgColor theme="5"/>
        <bgColor indexed="64"/>
      </patternFill>
    </fill>
    <fill>
      <patternFill patternType="solid">
        <fgColor theme="2" tint="-9.9978637043366805E-2"/>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0000"/>
        <bgColor indexed="64"/>
      </patternFill>
    </fill>
    <fill>
      <patternFill patternType="solid">
        <fgColor rgb="FFFF5050"/>
        <bgColor indexed="64"/>
      </patternFill>
    </fill>
    <fill>
      <patternFill patternType="solid">
        <fgColor rgb="FF00FFFF"/>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theme="1"/>
      </left>
      <right style="thin">
        <color theme="1"/>
      </right>
      <top style="thin">
        <color theme="1"/>
      </top>
      <bottom style="thin">
        <color theme="1"/>
      </bottom>
      <diagonal/>
    </border>
    <border>
      <left/>
      <right/>
      <top style="thin">
        <color theme="0"/>
      </top>
      <bottom style="thin">
        <color theme="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13">
    <xf numFmtId="0" fontId="0" fillId="0" borderId="0" xfId="0"/>
    <xf numFmtId="0" fontId="2" fillId="2" borderId="1" xfId="0" applyFont="1" applyFill="1" applyBorder="1" applyAlignment="1">
      <alignment horizontal="center" vertical="center" wrapText="1"/>
    </xf>
    <xf numFmtId="0" fontId="0" fillId="0" borderId="1" xfId="0" applyBorder="1" applyAlignment="1">
      <alignment vertical="center"/>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0" fillId="0" borderId="1" xfId="0" applyBorder="1"/>
    <xf numFmtId="0" fontId="0" fillId="0" borderId="0" xfId="0" applyAlignment="1">
      <alignment horizontal="center" vertical="center"/>
    </xf>
    <xf numFmtId="43" fontId="2" fillId="2" borderId="1" xfId="1" applyFont="1" applyFill="1" applyBorder="1" applyAlignment="1">
      <alignment horizontal="center" vertical="center" wrapText="1"/>
    </xf>
    <xf numFmtId="43" fontId="0" fillId="0" borderId="0" xfId="1" applyFont="1"/>
    <xf numFmtId="49" fontId="0" fillId="0" borderId="0" xfId="0" applyNumberFormat="1" applyAlignment="1">
      <alignment horizontal="center"/>
    </xf>
    <xf numFmtId="0" fontId="3" fillId="0" borderId="1" xfId="0" applyFont="1" applyBorder="1" applyAlignment="1">
      <alignment horizontal="justify" vertical="center"/>
    </xf>
    <xf numFmtId="0" fontId="4" fillId="0" borderId="1" xfId="0" applyFont="1" applyBorder="1" applyAlignment="1">
      <alignment horizontal="justify" vertical="center"/>
    </xf>
    <xf numFmtId="44" fontId="0" fillId="0" borderId="1" xfId="2" applyFont="1" applyBorder="1" applyAlignment="1">
      <alignment vertical="center"/>
    </xf>
    <xf numFmtId="49" fontId="5" fillId="2"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164" fontId="0" fillId="0" borderId="1" xfId="2" applyNumberFormat="1" applyFont="1" applyBorder="1" applyAlignment="1">
      <alignment vertical="center"/>
    </xf>
    <xf numFmtId="4" fontId="0" fillId="0" borderId="1" xfId="0" applyNumberFormat="1" applyBorder="1" applyAlignment="1">
      <alignment vertical="center"/>
    </xf>
    <xf numFmtId="0" fontId="0" fillId="0" borderId="1" xfId="0" applyBorder="1" applyAlignment="1">
      <alignment vertical="center" wrapText="1"/>
    </xf>
    <xf numFmtId="44" fontId="0" fillId="0" borderId="1" xfId="2" applyFont="1" applyBorder="1" applyAlignment="1">
      <alignment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44" fontId="8" fillId="0" borderId="1" xfId="2" applyFont="1" applyBorder="1" applyAlignment="1">
      <alignment vertical="center"/>
    </xf>
    <xf numFmtId="44" fontId="8" fillId="0" borderId="1" xfId="2" applyFont="1" applyBorder="1" applyAlignment="1">
      <alignment horizontal="justify" vertical="center" wrapText="1"/>
    </xf>
    <xf numFmtId="44" fontId="8" fillId="0" borderId="1" xfId="2" applyFont="1" applyBorder="1" applyAlignment="1">
      <alignment vertical="center" wrapText="1"/>
    </xf>
    <xf numFmtId="44" fontId="8" fillId="6" borderId="1" xfId="2" applyFont="1" applyFill="1" applyBorder="1" applyAlignment="1">
      <alignment horizontal="center" vertical="center" wrapText="1"/>
    </xf>
    <xf numFmtId="0" fontId="0" fillId="3" borderId="1" xfId="0" applyFill="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49" fontId="9" fillId="0" borderId="1" xfId="0" applyNumberFormat="1" applyFont="1" applyBorder="1" applyAlignment="1">
      <alignment horizontal="center" vertical="center" wrapText="1"/>
    </xf>
    <xf numFmtId="44" fontId="0" fillId="0" borderId="0" xfId="2" applyFont="1"/>
    <xf numFmtId="0" fontId="0" fillId="0" borderId="0" xfId="0" applyBorder="1"/>
    <xf numFmtId="0" fontId="0" fillId="0" borderId="2" xfId="0" applyBorder="1"/>
    <xf numFmtId="44" fontId="0" fillId="0" borderId="2" xfId="2" applyFont="1" applyBorder="1"/>
    <xf numFmtId="43" fontId="0" fillId="0" borderId="2" xfId="1" applyFont="1" applyBorder="1"/>
    <xf numFmtId="0" fontId="0" fillId="0" borderId="2" xfId="0" applyBorder="1" applyAlignment="1">
      <alignment horizontal="left"/>
    </xf>
    <xf numFmtId="0" fontId="0" fillId="0" borderId="2" xfId="0" applyNumberFormat="1" applyBorder="1"/>
    <xf numFmtId="0" fontId="0" fillId="3" borderId="2" xfId="0" applyFill="1" applyBorder="1" applyAlignment="1">
      <alignment horizontal="center" vertical="center"/>
    </xf>
    <xf numFmtId="0" fontId="0" fillId="0" borderId="3" xfId="0" applyBorder="1"/>
    <xf numFmtId="0" fontId="0" fillId="0" borderId="4" xfId="0" applyBorder="1"/>
    <xf numFmtId="0" fontId="0" fillId="0" borderId="5" xfId="0" applyBorder="1"/>
    <xf numFmtId="0" fontId="0" fillId="0" borderId="6" xfId="0" applyBorder="1"/>
    <xf numFmtId="0" fontId="0" fillId="6" borderId="2" xfId="0" applyFill="1" applyBorder="1"/>
    <xf numFmtId="0" fontId="12" fillId="3" borderId="2" xfId="0" applyFont="1" applyFill="1" applyBorder="1" applyAlignment="1">
      <alignment vertical="center" wrapText="1"/>
    </xf>
    <xf numFmtId="0" fontId="0" fillId="0" borderId="7" xfId="0" applyBorder="1"/>
    <xf numFmtId="0" fontId="0" fillId="0" borderId="8" xfId="0" applyBorder="1"/>
    <xf numFmtId="0" fontId="0" fillId="0" borderId="9" xfId="0" applyBorder="1"/>
    <xf numFmtId="44" fontId="12" fillId="15" borderId="2" xfId="0" applyNumberFormat="1" applyFont="1" applyFill="1" applyBorder="1" applyAlignment="1">
      <alignment vertical="center"/>
    </xf>
    <xf numFmtId="44" fontId="12" fillId="11" borderId="2" xfId="0" applyNumberFormat="1" applyFont="1" applyFill="1" applyBorder="1" applyAlignment="1">
      <alignment vertical="center"/>
    </xf>
    <xf numFmtId="44" fontId="12" fillId="16" borderId="2" xfId="0" applyNumberFormat="1" applyFont="1" applyFill="1" applyBorder="1" applyAlignment="1">
      <alignment vertical="center"/>
    </xf>
    <xf numFmtId="44" fontId="12" fillId="17" borderId="2" xfId="0" applyNumberFormat="1" applyFont="1" applyFill="1" applyBorder="1" applyAlignment="1">
      <alignment vertical="center"/>
    </xf>
    <xf numFmtId="44" fontId="12" fillId="10" borderId="2" xfId="0" applyNumberFormat="1" applyFont="1" applyFill="1" applyBorder="1" applyAlignment="1">
      <alignment vertical="center"/>
    </xf>
    <xf numFmtId="44" fontId="12" fillId="19" borderId="2" xfId="0" applyNumberFormat="1" applyFont="1" applyFill="1" applyBorder="1" applyAlignment="1">
      <alignment vertical="center"/>
    </xf>
    <xf numFmtId="0" fontId="0" fillId="8" borderId="2" xfId="0" applyFill="1" applyBorder="1" applyAlignment="1">
      <alignment horizontal="center" vertical="center"/>
    </xf>
    <xf numFmtId="0" fontId="0" fillId="12" borderId="2" xfId="0" applyFill="1" applyBorder="1" applyAlignment="1">
      <alignment horizontal="center" vertical="center"/>
    </xf>
    <xf numFmtId="0" fontId="0" fillId="13" borderId="2" xfId="0" applyFill="1" applyBorder="1" applyAlignment="1">
      <alignment horizontal="center" vertical="center"/>
    </xf>
    <xf numFmtId="0" fontId="0" fillId="14" borderId="2" xfId="0" applyFill="1" applyBorder="1" applyAlignment="1">
      <alignment horizontal="center" vertical="center"/>
    </xf>
    <xf numFmtId="0" fontId="0" fillId="4" borderId="2" xfId="0" applyFill="1" applyBorder="1" applyAlignment="1">
      <alignment horizontal="center" vertical="center"/>
    </xf>
    <xf numFmtId="0" fontId="0" fillId="18" borderId="2" xfId="0" applyFill="1" applyBorder="1" applyAlignment="1">
      <alignment horizontal="center" vertical="center"/>
    </xf>
    <xf numFmtId="0" fontId="11" fillId="3" borderId="2" xfId="0" applyFont="1" applyFill="1" applyBorder="1" applyAlignment="1">
      <alignment horizontal="left"/>
    </xf>
    <xf numFmtId="0" fontId="11" fillId="5" borderId="2" xfId="0" applyFont="1" applyFill="1" applyBorder="1" applyAlignment="1">
      <alignment horizontal="left"/>
    </xf>
    <xf numFmtId="44" fontId="11" fillId="5" borderId="2" xfId="0" applyNumberFormat="1" applyFont="1" applyFill="1" applyBorder="1"/>
    <xf numFmtId="0" fontId="3" fillId="0" borderId="0" xfId="0" applyFont="1" applyBorder="1" applyAlignment="1">
      <alignment horizontal="justify" vertical="center"/>
    </xf>
    <xf numFmtId="0" fontId="4" fillId="0" borderId="0" xfId="0" applyFont="1" applyBorder="1" applyAlignment="1">
      <alignment horizontal="justify" vertical="center"/>
    </xf>
    <xf numFmtId="49" fontId="14" fillId="0" borderId="0" xfId="0" applyNumberFormat="1" applyFont="1" applyBorder="1" applyAlignment="1">
      <alignment horizontal="center" vertical="center"/>
    </xf>
    <xf numFmtId="0" fontId="0" fillId="0" borderId="0" xfId="0" applyBorder="1" applyAlignment="1"/>
    <xf numFmtId="44" fontId="0" fillId="0" borderId="6" xfId="2" applyFont="1" applyBorder="1"/>
    <xf numFmtId="43" fontId="0" fillId="0" borderId="6" xfId="1" applyFont="1" applyBorder="1"/>
    <xf numFmtId="0" fontId="4" fillId="0" borderId="2" xfId="0" applyFont="1" applyBorder="1" applyAlignment="1">
      <alignment horizontal="justify" vertical="center"/>
    </xf>
    <xf numFmtId="49" fontId="14" fillId="0" borderId="2" xfId="0" applyNumberFormat="1" applyFont="1" applyBorder="1" applyAlignment="1">
      <alignment horizontal="center" vertical="center"/>
    </xf>
    <xf numFmtId="0" fontId="0" fillId="4" borderId="10" xfId="0" applyFill="1" applyBorder="1" applyAlignment="1">
      <alignment horizontal="center" vertical="center" wrapText="1"/>
    </xf>
    <xf numFmtId="0" fontId="0" fillId="4" borderId="10" xfId="0" applyFill="1" applyBorder="1" applyAlignment="1">
      <alignment horizontal="center" vertical="center"/>
    </xf>
    <xf numFmtId="0" fontId="15" fillId="0" borderId="10" xfId="0" applyNumberFormat="1" applyFont="1" applyBorder="1" applyAlignment="1">
      <alignment horizontal="center"/>
    </xf>
    <xf numFmtId="0" fontId="0" fillId="0" borderId="11" xfId="0" applyBorder="1"/>
    <xf numFmtId="0" fontId="11" fillId="0" borderId="3" xfId="0" applyFont="1" applyBorder="1"/>
    <xf numFmtId="0" fontId="13" fillId="7" borderId="10" xfId="0" applyFont="1" applyFill="1" applyBorder="1" applyAlignment="1">
      <alignment horizontal="center" vertical="center"/>
    </xf>
    <xf numFmtId="0" fontId="11" fillId="0" borderId="10" xfId="0" applyFont="1" applyBorder="1" applyAlignment="1">
      <alignment horizontal="left"/>
    </xf>
    <xf numFmtId="0" fontId="11" fillId="0" borderId="10" xfId="0" applyNumberFormat="1" applyFont="1" applyBorder="1" applyAlignment="1">
      <alignment horizontal="center"/>
    </xf>
    <xf numFmtId="0" fontId="3" fillId="0" borderId="6" xfId="0" applyFont="1" applyBorder="1" applyAlignment="1">
      <alignment horizontal="justify" vertical="center"/>
    </xf>
    <xf numFmtId="0" fontId="4" fillId="0" borderId="6" xfId="0" applyFont="1" applyBorder="1" applyAlignment="1">
      <alignment horizontal="justify" vertical="center"/>
    </xf>
    <xf numFmtId="49" fontId="14" fillId="0" borderId="6" xfId="0" applyNumberFormat="1" applyFont="1" applyBorder="1" applyAlignment="1">
      <alignment horizontal="center" vertical="center"/>
    </xf>
    <xf numFmtId="0" fontId="2" fillId="2" borderId="10" xfId="0" applyFont="1" applyFill="1" applyBorder="1" applyAlignment="1">
      <alignment horizontal="center" vertical="center"/>
    </xf>
    <xf numFmtId="49" fontId="9" fillId="2" borderId="10" xfId="0" applyNumberFormat="1" applyFont="1" applyFill="1" applyBorder="1" applyAlignment="1">
      <alignment horizontal="center" vertical="center" wrapText="1"/>
    </xf>
    <xf numFmtId="0" fontId="3" fillId="0" borderId="10" xfId="0" applyFont="1" applyBorder="1" applyAlignment="1">
      <alignment horizontal="justify" vertical="center"/>
    </xf>
    <xf numFmtId="0" fontId="4" fillId="0" borderId="10" xfId="0" applyFont="1" applyBorder="1" applyAlignment="1">
      <alignment horizontal="justify" vertical="center"/>
    </xf>
    <xf numFmtId="49" fontId="14" fillId="0" borderId="10" xfId="0" applyNumberFormat="1" applyFont="1" applyBorder="1" applyAlignment="1">
      <alignment horizontal="center" vertical="center"/>
    </xf>
    <xf numFmtId="0" fontId="3" fillId="0" borderId="10" xfId="0" applyFont="1" applyFill="1" applyBorder="1" applyAlignment="1">
      <alignment horizontal="justify" vertical="center"/>
    </xf>
    <xf numFmtId="44" fontId="12" fillId="0" borderId="2" xfId="0" applyNumberFormat="1" applyFont="1" applyBorder="1" applyAlignment="1">
      <alignment vertical="center"/>
    </xf>
    <xf numFmtId="0" fontId="11" fillId="0" borderId="10" xfId="0" applyFont="1" applyBorder="1" applyAlignment="1">
      <alignment horizontal="left" wrapText="1"/>
    </xf>
    <xf numFmtId="0" fontId="12" fillId="20" borderId="2" xfId="0" applyFont="1" applyFill="1" applyBorder="1"/>
    <xf numFmtId="0" fontId="12" fillId="0" borderId="2" xfId="0" applyFont="1" applyBorder="1" applyAlignment="1">
      <alignment horizontal="left"/>
    </xf>
    <xf numFmtId="0" fontId="12" fillId="0" borderId="2" xfId="0" applyNumberFormat="1" applyFont="1" applyBorder="1"/>
    <xf numFmtId="0" fontId="12" fillId="20" borderId="2" xfId="0" applyFont="1" applyFill="1" applyBorder="1" applyAlignment="1">
      <alignment horizontal="left"/>
    </xf>
    <xf numFmtId="0" fontId="12" fillId="20" borderId="2" xfId="0" applyNumberFormat="1" applyFont="1" applyFill="1" applyBorder="1"/>
    <xf numFmtId="0" fontId="12" fillId="0" borderId="2" xfId="0" applyFont="1" applyBorder="1" applyAlignment="1">
      <alignment horizontal="left" wrapText="1" indent="1"/>
    </xf>
    <xf numFmtId="0" fontId="11" fillId="0" borderId="10" xfId="0" applyNumberFormat="1" applyFont="1" applyBorder="1" applyAlignment="1">
      <alignment horizontal="center" vertical="center"/>
    </xf>
    <xf numFmtId="0" fontId="11" fillId="3" borderId="2" xfId="0" applyFont="1" applyFill="1" applyBorder="1"/>
    <xf numFmtId="0" fontId="0" fillId="0" borderId="0" xfId="0" applyAlignment="1">
      <alignment wrapText="1"/>
    </xf>
    <xf numFmtId="0" fontId="0" fillId="0" borderId="0" xfId="0" applyAlignment="1"/>
    <xf numFmtId="0" fontId="11" fillId="22" borderId="2" xfId="0" applyFont="1" applyFill="1" applyBorder="1" applyAlignment="1">
      <alignment horizontal="left"/>
    </xf>
    <xf numFmtId="44" fontId="11" fillId="22" borderId="2" xfId="0" applyNumberFormat="1" applyFont="1" applyFill="1" applyBorder="1"/>
    <xf numFmtId="0" fontId="11" fillId="4" borderId="2" xfId="0" applyFont="1" applyFill="1" applyBorder="1" applyAlignment="1">
      <alignment horizontal="left"/>
    </xf>
    <xf numFmtId="44" fontId="11" fillId="4" borderId="2" xfId="0" applyNumberFormat="1" applyFont="1" applyFill="1" applyBorder="1"/>
    <xf numFmtId="49" fontId="0" fillId="0" borderId="0" xfId="0" applyNumberFormat="1" applyBorder="1"/>
    <xf numFmtId="0" fontId="3" fillId="0" borderId="0" xfId="0" applyFont="1" applyBorder="1" applyAlignment="1">
      <alignment horizontal="justify" vertical="center" wrapText="1"/>
    </xf>
    <xf numFmtId="49" fontId="9" fillId="0" borderId="0" xfId="0" applyNumberFormat="1" applyFont="1" applyBorder="1" applyAlignment="1">
      <alignment horizontal="center" vertical="center" wrapText="1"/>
    </xf>
    <xf numFmtId="0" fontId="4" fillId="0" borderId="0" xfId="0" applyFont="1" applyBorder="1" applyAlignment="1">
      <alignment horizontal="justify" vertical="center" wrapText="1"/>
    </xf>
    <xf numFmtId="0" fontId="0" fillId="0" borderId="0" xfId="0" applyBorder="1" applyAlignment="1">
      <alignment wrapText="1"/>
    </xf>
    <xf numFmtId="0" fontId="3" fillId="0" borderId="0" xfId="0" applyFont="1" applyFill="1" applyBorder="1" applyAlignment="1">
      <alignment horizontal="justify" vertical="center"/>
    </xf>
    <xf numFmtId="49" fontId="9" fillId="0" borderId="0" xfId="0" applyNumberFormat="1" applyFont="1" applyBorder="1" applyAlignment="1">
      <alignment horizontal="center" vertical="center"/>
    </xf>
    <xf numFmtId="49" fontId="5" fillId="0" borderId="1" xfId="0" applyNumberFormat="1" applyFont="1" applyBorder="1" applyAlignment="1">
      <alignment horizontal="center"/>
    </xf>
    <xf numFmtId="49" fontId="5" fillId="0" borderId="0" xfId="0" applyNumberFormat="1" applyFont="1" applyAlignment="1">
      <alignment horizontal="center"/>
    </xf>
    <xf numFmtId="0" fontId="0" fillId="0" borderId="1" xfId="0" applyBorder="1" applyAlignment="1">
      <alignment horizontal="center"/>
    </xf>
    <xf numFmtId="0" fontId="0" fillId="0" borderId="0" xfId="0" applyAlignment="1">
      <alignment horizontal="center"/>
    </xf>
    <xf numFmtId="43" fontId="0" fillId="0" borderId="1" xfId="1" applyFont="1" applyBorder="1" applyAlignment="1">
      <alignment horizontal="center"/>
    </xf>
    <xf numFmtId="43" fontId="0" fillId="0" borderId="0" xfId="1" applyFont="1" applyAlignment="1">
      <alignment horizontal="center"/>
    </xf>
    <xf numFmtId="0" fontId="3" fillId="0" borderId="1" xfId="0" applyFont="1" applyBorder="1" applyAlignment="1">
      <alignment vertical="center" wrapText="1"/>
    </xf>
    <xf numFmtId="0" fontId="4" fillId="0" borderId="1" xfId="0" applyFont="1" applyBorder="1" applyAlignment="1">
      <alignment vertical="center" wrapText="1"/>
    </xf>
    <xf numFmtId="3" fontId="0" fillId="0" borderId="1" xfId="0" applyNumberFormat="1" applyBorder="1" applyAlignment="1">
      <alignment vertical="center" wrapText="1"/>
    </xf>
    <xf numFmtId="0" fontId="4" fillId="23" borderId="1" xfId="0" applyFont="1" applyFill="1" applyBorder="1" applyAlignment="1">
      <alignment vertical="center" wrapText="1"/>
    </xf>
    <xf numFmtId="0" fontId="3" fillId="23" borderId="1" xfId="0" applyFont="1" applyFill="1" applyBorder="1" applyAlignment="1">
      <alignment vertical="center" wrapText="1"/>
    </xf>
    <xf numFmtId="0" fontId="0" fillId="0" borderId="1" xfId="0" applyBorder="1" applyAlignment="1">
      <alignment horizontal="center" vertical="center" wrapText="1"/>
    </xf>
    <xf numFmtId="49" fontId="9" fillId="23" borderId="1" xfId="0" applyNumberFormat="1" applyFont="1" applyFill="1" applyBorder="1" applyAlignment="1">
      <alignment horizontal="center" vertical="center" wrapText="1"/>
    </xf>
    <xf numFmtId="0" fontId="0" fillId="0" borderId="20" xfId="0" applyBorder="1" applyAlignment="1">
      <alignment horizontal="center" vertical="center" wrapText="1"/>
    </xf>
    <xf numFmtId="49" fontId="9" fillId="0" borderId="17" xfId="0" applyNumberFormat="1" applyFont="1" applyBorder="1" applyAlignment="1">
      <alignment horizontal="center" vertical="center" wrapText="1"/>
    </xf>
    <xf numFmtId="0" fontId="0" fillId="0" borderId="0" xfId="0" applyAlignment="1">
      <alignment horizontal="justify" vertical="center" wrapText="1"/>
    </xf>
    <xf numFmtId="0" fontId="14" fillId="0" borderId="0" xfId="0" applyFont="1" applyAlignment="1">
      <alignment horizontal="center" vertical="center" wrapText="1"/>
    </xf>
    <xf numFmtId="49" fontId="14" fillId="0" borderId="0" xfId="0" applyNumberFormat="1" applyFont="1" applyAlignment="1">
      <alignment horizontal="center" vertical="center"/>
    </xf>
    <xf numFmtId="49" fontId="14" fillId="0" borderId="0" xfId="0" applyNumberFormat="1" applyFont="1" applyAlignment="1">
      <alignment horizontal="center" vertical="center" wrapText="1"/>
    </xf>
    <xf numFmtId="49" fontId="0" fillId="0" borderId="0" xfId="0" applyNumberFormat="1"/>
    <xf numFmtId="49" fontId="14" fillId="0" borderId="0" xfId="0" applyNumberFormat="1" applyFont="1" applyAlignment="1">
      <alignment horizontal="center"/>
    </xf>
    <xf numFmtId="0" fontId="4" fillId="0" borderId="17" xfId="0" applyFont="1" applyBorder="1" applyAlignment="1">
      <alignment horizontal="justify" vertical="center"/>
    </xf>
    <xf numFmtId="0" fontId="20" fillId="0" borderId="0" xfId="0" applyFont="1" applyAlignment="1">
      <alignment horizontal="justify" vertical="center" wrapText="1"/>
    </xf>
    <xf numFmtId="0" fontId="0" fillId="0" borderId="0" xfId="0" applyAlignment="1">
      <alignment vertical="center"/>
    </xf>
    <xf numFmtId="0" fontId="0" fillId="0" borderId="17" xfId="0" applyBorder="1" applyProtection="1">
      <protection locked="0"/>
    </xf>
    <xf numFmtId="0" fontId="0" fillId="0" borderId="1" xfId="0" applyBorder="1" applyProtection="1">
      <protection locked="0"/>
    </xf>
    <xf numFmtId="0" fontId="3" fillId="0" borderId="1" xfId="0" applyFont="1" applyBorder="1" applyAlignment="1" applyProtection="1">
      <alignment horizontal="justify" vertical="center" wrapText="1"/>
      <protection locked="0"/>
    </xf>
    <xf numFmtId="0" fontId="4" fillId="0" borderId="1" xfId="0" applyFont="1" applyBorder="1" applyAlignment="1" applyProtection="1">
      <alignment horizontal="justify" vertical="center"/>
      <protection locked="0"/>
    </xf>
    <xf numFmtId="49" fontId="9" fillId="0" borderId="1" xfId="0" applyNumberFormat="1" applyFont="1" applyBorder="1" applyAlignment="1" applyProtection="1">
      <alignment horizontal="center" vertical="center" wrapText="1"/>
      <protection locked="0"/>
    </xf>
    <xf numFmtId="0" fontId="0" fillId="0" borderId="0" xfId="0" applyBorder="1" applyProtection="1">
      <protection locked="0"/>
    </xf>
    <xf numFmtId="0" fontId="0" fillId="0" borderId="0" xfId="0" applyProtection="1">
      <protection locked="0"/>
    </xf>
    <xf numFmtId="0" fontId="4" fillId="0" borderId="17" xfId="0" applyFont="1" applyBorder="1" applyAlignment="1" applyProtection="1">
      <alignment horizontal="justify" vertical="center"/>
      <protection locked="0"/>
    </xf>
    <xf numFmtId="49" fontId="9" fillId="0" borderId="17" xfId="0" applyNumberFormat="1" applyFont="1" applyBorder="1" applyAlignment="1" applyProtection="1">
      <alignment horizontal="center" vertical="center" wrapText="1"/>
      <protection locked="0"/>
    </xf>
    <xf numFmtId="0" fontId="3" fillId="0" borderId="14" xfId="0" applyFont="1" applyBorder="1" applyAlignment="1">
      <alignment horizontal="justify" vertical="center"/>
    </xf>
    <xf numFmtId="0" fontId="4" fillId="0" borderId="15" xfId="0" applyFont="1" applyBorder="1" applyAlignment="1">
      <alignment horizontal="justify" vertical="center"/>
    </xf>
    <xf numFmtId="49" fontId="9" fillId="0" borderId="15" xfId="0" applyNumberFormat="1" applyFont="1" applyBorder="1" applyAlignment="1">
      <alignment horizontal="center" vertical="center" wrapText="1"/>
    </xf>
    <xf numFmtId="0" fontId="4" fillId="0" borderId="19" xfId="0" applyFont="1" applyBorder="1" applyAlignment="1">
      <alignment horizontal="justify" vertical="center"/>
    </xf>
    <xf numFmtId="0" fontId="3" fillId="0" borderId="19" xfId="0" applyFont="1" applyBorder="1" applyAlignment="1">
      <alignment horizontal="justify" vertical="center"/>
    </xf>
    <xf numFmtId="0" fontId="4" fillId="0" borderId="0" xfId="0" applyFont="1" applyFill="1" applyBorder="1" applyAlignment="1">
      <alignment horizontal="justify"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49" fontId="9" fillId="2" borderId="24" xfId="0" applyNumberFormat="1" applyFont="1" applyFill="1" applyBorder="1" applyAlignment="1">
      <alignment horizontal="center" vertical="center" wrapText="1"/>
    </xf>
    <xf numFmtId="0" fontId="4" fillId="0" borderId="12" xfId="0" applyFont="1" applyBorder="1" applyAlignment="1">
      <alignment horizontal="justify" vertical="center"/>
    </xf>
    <xf numFmtId="0" fontId="2" fillId="2" borderId="15" xfId="0" applyFont="1" applyFill="1" applyBorder="1" applyAlignment="1" applyProtection="1">
      <alignment horizontal="center" vertical="center" wrapText="1"/>
    </xf>
    <xf numFmtId="49" fontId="0" fillId="0" borderId="0" xfId="0" applyNumberFormat="1" applyBorder="1" applyProtection="1">
      <protection locked="0"/>
    </xf>
    <xf numFmtId="0" fontId="4" fillId="0" borderId="0" xfId="0" applyFont="1" applyBorder="1" applyAlignment="1" applyProtection="1">
      <alignment horizontal="justify" vertical="center" wrapText="1"/>
      <protection locked="0"/>
    </xf>
    <xf numFmtId="0" fontId="4" fillId="0" borderId="0" xfId="0" applyFont="1" applyBorder="1" applyAlignment="1" applyProtection="1">
      <alignment horizontal="justify" vertical="center"/>
      <protection locked="0"/>
    </xf>
    <xf numFmtId="49" fontId="9" fillId="0" borderId="0" xfId="0" applyNumberFormat="1" applyFont="1" applyBorder="1" applyAlignment="1" applyProtection="1">
      <alignment horizontal="center" vertical="center" wrapText="1"/>
      <protection locked="0"/>
    </xf>
    <xf numFmtId="4" fontId="0" fillId="0" borderId="0" xfId="0" applyNumberFormat="1"/>
    <xf numFmtId="0" fontId="0" fillId="0" borderId="0" xfId="0" applyFill="1" applyBorder="1" applyAlignment="1">
      <alignment horizontal="center" vertical="center" wrapText="1"/>
    </xf>
    <xf numFmtId="0" fontId="14" fillId="0" borderId="0" xfId="0" applyFont="1" applyFill="1" applyBorder="1" applyAlignment="1">
      <alignment vertical="center" wrapText="1"/>
    </xf>
    <xf numFmtId="0" fontId="0" fillId="0" borderId="0" xfId="0" applyFill="1" applyBorder="1"/>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4"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9" fillId="2" borderId="24" xfId="0" applyFont="1" applyFill="1" applyBorder="1" applyAlignment="1">
      <alignment horizontal="center" vertical="center" wrapText="1"/>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0" fillId="0" borderId="32" xfId="0" applyBorder="1" applyAlignment="1" applyProtection="1">
      <alignment horizontal="center" vertical="center"/>
      <protection locked="0"/>
    </xf>
    <xf numFmtId="43" fontId="18" fillId="6" borderId="32" xfId="1" applyFont="1" applyFill="1" applyBorder="1" applyAlignment="1">
      <alignment horizontal="center" vertical="center" wrapText="1"/>
    </xf>
    <xf numFmtId="49" fontId="0" fillId="0" borderId="19" xfId="0" applyNumberFormat="1" applyBorder="1" applyAlignment="1">
      <alignment horizontal="center" vertical="center" wrapText="1"/>
    </xf>
    <xf numFmtId="49" fontId="0" fillId="23" borderId="19" xfId="0" applyNumberFormat="1" applyFill="1" applyBorder="1" applyAlignment="1">
      <alignment horizontal="center" vertical="center" wrapText="1"/>
    </xf>
    <xf numFmtId="0" fontId="0" fillId="23" borderId="1" xfId="0" applyFill="1" applyBorder="1" applyAlignment="1">
      <alignment horizontal="center" vertical="center" wrapText="1"/>
    </xf>
    <xf numFmtId="0" fontId="24" fillId="0" borderId="0" xfId="0" applyFont="1" applyFill="1" applyBorder="1" applyAlignment="1">
      <alignment vertical="center" wrapText="1"/>
    </xf>
    <xf numFmtId="0" fontId="0" fillId="0" borderId="0" xfId="0" applyBorder="1" applyAlignment="1">
      <alignment horizontal="center" vertical="center"/>
    </xf>
    <xf numFmtId="43" fontId="18" fillId="6" borderId="0" xfId="1" applyFont="1" applyFill="1" applyBorder="1" applyAlignment="1">
      <alignment horizontal="center" vertical="center" wrapText="1"/>
    </xf>
    <xf numFmtId="0" fontId="0" fillId="0" borderId="0" xfId="0" applyBorder="1" applyProtection="1"/>
    <xf numFmtId="0" fontId="4" fillId="0" borderId="1" xfId="0" applyFont="1" applyFill="1" applyBorder="1" applyAlignment="1" applyProtection="1">
      <alignment horizontal="justify" vertical="center"/>
      <protection locked="0"/>
    </xf>
    <xf numFmtId="0" fontId="0" fillId="0" borderId="35" xfId="0" applyBorder="1" applyProtection="1">
      <protection locked="0"/>
    </xf>
    <xf numFmtId="0" fontId="0" fillId="0" borderId="0" xfId="0" applyFill="1" applyBorder="1" applyAlignment="1">
      <alignment horizontal="center" vertical="center" wrapText="1"/>
    </xf>
    <xf numFmtId="0" fontId="2" fillId="0" borderId="0" xfId="0" applyFont="1" applyFill="1" applyBorder="1" applyAlignment="1" applyProtection="1">
      <alignment horizontal="center" vertical="center" wrapText="1"/>
    </xf>
    <xf numFmtId="0" fontId="3" fillId="0" borderId="0" xfId="0" applyFont="1" applyBorder="1" applyAlignment="1" applyProtection="1">
      <alignment horizontal="justify" vertical="center" wrapText="1"/>
      <protection locked="0"/>
    </xf>
    <xf numFmtId="0" fontId="26" fillId="0" borderId="1" xfId="0" applyFont="1" applyBorder="1" applyAlignment="1">
      <alignment horizontal="justify" vertical="center" wrapText="1"/>
    </xf>
    <xf numFmtId="0" fontId="28" fillId="0" borderId="1" xfId="0" applyFont="1" applyBorder="1" applyAlignment="1">
      <alignment horizontal="left" vertical="center" indent="2"/>
    </xf>
    <xf numFmtId="49" fontId="0" fillId="0" borderId="0" xfId="0" applyNumberFormat="1" applyBorder="1" applyAlignment="1">
      <alignment horizontal="center"/>
    </xf>
    <xf numFmtId="0" fontId="0" fillId="0" borderId="0" xfId="0" applyBorder="1" applyAlignment="1">
      <alignment horizontal="center"/>
    </xf>
    <xf numFmtId="43" fontId="0" fillId="0" borderId="0" xfId="1" applyFont="1" applyBorder="1"/>
    <xf numFmtId="0" fontId="2" fillId="2" borderId="42" xfId="0" applyFont="1" applyFill="1" applyBorder="1" applyAlignment="1">
      <alignment horizontal="center" vertical="center" wrapText="1"/>
    </xf>
    <xf numFmtId="49" fontId="0" fillId="0" borderId="12" xfId="0" applyNumberFormat="1" applyBorder="1" applyAlignment="1">
      <alignment horizontal="center" vertical="center" wrapText="1"/>
    </xf>
    <xf numFmtId="0" fontId="0" fillId="0" borderId="17" xfId="0" applyBorder="1" applyAlignment="1">
      <alignment horizontal="center" vertical="center" wrapText="1"/>
    </xf>
    <xf numFmtId="0" fontId="4" fillId="0" borderId="17" xfId="0" applyFont="1" applyBorder="1" applyAlignment="1">
      <alignment vertical="center" wrapText="1"/>
    </xf>
    <xf numFmtId="3" fontId="0" fillId="0" borderId="17" xfId="0" applyNumberFormat="1" applyBorder="1" applyAlignment="1">
      <alignment vertical="center" wrapText="1"/>
    </xf>
    <xf numFmtId="0" fontId="0" fillId="0" borderId="18" xfId="0" applyBorder="1" applyAlignment="1">
      <alignment horizontal="center" vertical="center" wrapText="1"/>
    </xf>
    <xf numFmtId="3" fontId="0" fillId="0" borderId="0" xfId="0" applyNumberFormat="1"/>
    <xf numFmtId="0" fontId="29" fillId="6" borderId="1" xfId="0" applyFont="1" applyFill="1" applyBorder="1" applyAlignment="1">
      <alignment horizontal="justify" vertical="center" wrapText="1"/>
    </xf>
    <xf numFmtId="3" fontId="30" fillId="0" borderId="1" xfId="0" applyNumberFormat="1" applyFont="1" applyBorder="1" applyAlignment="1">
      <alignment vertical="center" wrapText="1"/>
    </xf>
    <xf numFmtId="0" fontId="27" fillId="0" borderId="1" xfId="0" applyFont="1" applyBorder="1" applyAlignment="1">
      <alignment vertical="center" wrapText="1"/>
    </xf>
    <xf numFmtId="0" fontId="31" fillId="0" borderId="1" xfId="0" applyFont="1" applyBorder="1" applyAlignment="1">
      <alignment horizontal="justify" vertical="center" wrapText="1"/>
    </xf>
    <xf numFmtId="0" fontId="32" fillId="0" borderId="1" xfId="0" applyFont="1" applyBorder="1" applyAlignment="1">
      <alignment horizontal="justify" vertical="center" wrapText="1"/>
    </xf>
    <xf numFmtId="0" fontId="2" fillId="0" borderId="0" xfId="0" applyFont="1" applyFill="1" applyBorder="1" applyAlignment="1">
      <alignment horizontal="center" vertical="center" wrapText="1"/>
    </xf>
    <xf numFmtId="43" fontId="0" fillId="0" borderId="0" xfId="1" applyFont="1" applyFill="1" applyBorder="1" applyAlignment="1">
      <alignment vertical="center"/>
    </xf>
    <xf numFmtId="0" fontId="2" fillId="2" borderId="43" xfId="0" applyFont="1" applyFill="1" applyBorder="1" applyAlignment="1">
      <alignment horizontal="center" vertical="center" wrapText="1"/>
    </xf>
    <xf numFmtId="0" fontId="0" fillId="0" borderId="44" xfId="0" applyBorder="1" applyAlignment="1">
      <alignment horizontal="center" vertical="center" wrapText="1"/>
    </xf>
    <xf numFmtId="43" fontId="17" fillId="0" borderId="33" xfId="1" applyFont="1" applyBorder="1" applyAlignment="1">
      <alignment horizontal="center" vertical="center"/>
    </xf>
    <xf numFmtId="0" fontId="0" fillId="0" borderId="28" xfId="0" applyBorder="1" applyAlignment="1">
      <alignment horizontal="center" vertical="center" wrapText="1"/>
    </xf>
    <xf numFmtId="49" fontId="0" fillId="0" borderId="30" xfId="0" applyNumberFormat="1" applyBorder="1" applyAlignment="1">
      <alignment horizontal="center" vertical="center" wrapText="1"/>
    </xf>
    <xf numFmtId="0" fontId="0" fillId="0" borderId="39" xfId="0" applyBorder="1" applyAlignment="1">
      <alignment horizontal="center" vertical="center" wrapText="1"/>
    </xf>
    <xf numFmtId="49" fontId="9" fillId="0" borderId="28" xfId="0" applyNumberFormat="1" applyFont="1" applyBorder="1" applyAlignment="1">
      <alignment horizontal="center" vertical="center" wrapText="1"/>
    </xf>
    <xf numFmtId="0" fontId="9" fillId="23" borderId="36" xfId="0" applyFont="1" applyFill="1" applyBorder="1" applyAlignment="1">
      <alignment vertical="center" wrapText="1"/>
    </xf>
    <xf numFmtId="0" fontId="3" fillId="0" borderId="28" xfId="0" applyFont="1" applyBorder="1" applyAlignment="1">
      <alignment vertical="center" wrapText="1"/>
    </xf>
    <xf numFmtId="0" fontId="4" fillId="0" borderId="28" xfId="0" applyFont="1" applyBorder="1" applyAlignment="1">
      <alignment vertical="center" wrapText="1"/>
    </xf>
    <xf numFmtId="3" fontId="0" fillId="0" borderId="28" xfId="0" applyNumberFormat="1" applyBorder="1" applyAlignment="1">
      <alignment vertical="center" wrapText="1"/>
    </xf>
    <xf numFmtId="0" fontId="26" fillId="0" borderId="28" xfId="0" applyFont="1" applyBorder="1" applyAlignment="1">
      <alignment horizontal="justify" vertical="center" wrapText="1"/>
    </xf>
    <xf numFmtId="0" fontId="9" fillId="21"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2" xfId="0" applyFont="1" applyFill="1" applyBorder="1" applyAlignment="1" applyProtection="1">
      <alignment horizontal="center" vertical="center" wrapText="1"/>
    </xf>
    <xf numFmtId="49" fontId="9" fillId="2" borderId="32" xfId="0" applyNumberFormat="1" applyFont="1" applyFill="1" applyBorder="1" applyAlignment="1">
      <alignment horizontal="center" vertical="center" wrapText="1"/>
    </xf>
    <xf numFmtId="43" fontId="2" fillId="2" borderId="32" xfId="1" applyFont="1" applyFill="1" applyBorder="1" applyAlignment="1">
      <alignment horizontal="center" vertical="center" wrapText="1"/>
    </xf>
    <xf numFmtId="0" fontId="2" fillId="2" borderId="33" xfId="0" applyFont="1" applyFill="1" applyBorder="1" applyAlignment="1">
      <alignment horizontal="center" vertical="center" wrapText="1"/>
    </xf>
    <xf numFmtId="0" fontId="17" fillId="0" borderId="0" xfId="0" applyFont="1"/>
    <xf numFmtId="0" fontId="34" fillId="2" borderId="32" xfId="0" applyFont="1" applyFill="1" applyBorder="1" applyAlignment="1">
      <alignment horizontal="center" vertical="center" wrapText="1"/>
    </xf>
    <xf numFmtId="0" fontId="17" fillId="0" borderId="20" xfId="0" applyFont="1" applyFill="1" applyBorder="1" applyAlignment="1">
      <alignment vertical="center"/>
    </xf>
    <xf numFmtId="49" fontId="17" fillId="0" borderId="20" xfId="0" applyNumberFormat="1" applyFont="1" applyBorder="1" applyAlignment="1">
      <alignment vertical="center"/>
    </xf>
    <xf numFmtId="49" fontId="17" fillId="0" borderId="20" xfId="0" applyNumberFormat="1" applyFont="1" applyFill="1" applyBorder="1" applyAlignment="1">
      <alignment vertical="center"/>
    </xf>
    <xf numFmtId="49" fontId="17" fillId="0" borderId="20" xfId="0" applyNumberFormat="1" applyFont="1" applyFill="1" applyBorder="1" applyAlignment="1">
      <alignment vertical="center" wrapText="1"/>
    </xf>
    <xf numFmtId="0" fontId="17" fillId="0" borderId="20" xfId="0" applyFont="1" applyBorder="1" applyAlignment="1">
      <alignment vertical="center"/>
    </xf>
    <xf numFmtId="0" fontId="17" fillId="0" borderId="0" xfId="0" applyFont="1" applyBorder="1"/>
    <xf numFmtId="4" fontId="33" fillId="0" borderId="28" xfId="0" applyNumberFormat="1" applyFont="1" applyBorder="1" applyAlignment="1">
      <alignment horizontal="center" vertical="center"/>
    </xf>
    <xf numFmtId="0" fontId="35" fillId="0" borderId="1" xfId="0" applyFont="1" applyBorder="1" applyAlignment="1">
      <alignment horizontal="center" vertical="center"/>
    </xf>
    <xf numFmtId="0" fontId="36" fillId="6" borderId="1" xfId="0" applyFont="1" applyFill="1" applyBorder="1" applyAlignment="1">
      <alignment horizontal="center" vertical="center" wrapText="1"/>
    </xf>
    <xf numFmtId="0" fontId="35" fillId="0" borderId="1" xfId="0" applyFont="1" applyBorder="1" applyAlignment="1">
      <alignment horizontal="center" vertical="center" wrapText="1"/>
    </xf>
    <xf numFmtId="4" fontId="33" fillId="0" borderId="1" xfId="0" applyNumberFormat="1" applyFont="1" applyBorder="1" applyAlignment="1">
      <alignment horizontal="center" vertical="center"/>
    </xf>
    <xf numFmtId="0" fontId="4"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0" fillId="0" borderId="21" xfId="0" applyBorder="1" applyProtection="1">
      <protection locked="0"/>
    </xf>
    <xf numFmtId="0" fontId="0" fillId="0" borderId="41" xfId="0" applyBorder="1" applyProtection="1">
      <protection locked="0"/>
    </xf>
    <xf numFmtId="0" fontId="34" fillId="2" borderId="24" xfId="0" applyFont="1" applyFill="1" applyBorder="1" applyAlignment="1">
      <alignment horizontal="center" vertical="center" wrapText="1"/>
    </xf>
    <xf numFmtId="0" fontId="0" fillId="0" borderId="1" xfId="0" applyFill="1" applyBorder="1" applyProtection="1">
      <protection locked="0"/>
    </xf>
    <xf numFmtId="0" fontId="2" fillId="2" borderId="24" xfId="0" applyFont="1" applyFill="1" applyBorder="1" applyAlignment="1" applyProtection="1">
      <alignment horizontal="center" vertical="center" wrapText="1"/>
    </xf>
    <xf numFmtId="0" fontId="0" fillId="0" borderId="1" xfId="0" applyFill="1" applyBorder="1"/>
    <xf numFmtId="44" fontId="0" fillId="0" borderId="1" xfId="2" applyFont="1" applyBorder="1" applyProtection="1">
      <protection locked="0"/>
    </xf>
    <xf numFmtId="44" fontId="0" fillId="0" borderId="17" xfId="2" applyFont="1" applyBorder="1" applyProtection="1"/>
    <xf numFmtId="44" fontId="0" fillId="0" borderId="1" xfId="2" applyFont="1" applyBorder="1"/>
    <xf numFmtId="0" fontId="0" fillId="0" borderId="28" xfId="0" applyBorder="1" applyAlignment="1">
      <alignment horizontal="center" vertical="center" wrapText="1"/>
    </xf>
    <xf numFmtId="49" fontId="0" fillId="0" borderId="19" xfId="0" applyNumberFormat="1" applyBorder="1" applyAlignment="1" applyProtection="1">
      <alignment vertical="center"/>
      <protection locked="0"/>
    </xf>
    <xf numFmtId="0" fontId="0" fillId="0" borderId="1" xfId="0" applyBorder="1" applyAlignment="1" applyProtection="1">
      <alignment vertical="center"/>
      <protection locked="0"/>
    </xf>
    <xf numFmtId="49" fontId="0" fillId="0" borderId="12" xfId="0" applyNumberFormat="1" applyBorder="1" applyAlignment="1" applyProtection="1">
      <alignment vertical="center"/>
      <protection locked="0"/>
    </xf>
    <xf numFmtId="0" fontId="10" fillId="9" borderId="2" xfId="0" applyFont="1" applyFill="1" applyBorder="1" applyAlignment="1">
      <alignment horizontal="center"/>
    </xf>
    <xf numFmtId="0" fontId="0" fillId="9" borderId="2" xfId="0" applyFill="1" applyBorder="1" applyAlignment="1">
      <alignment horizontal="center"/>
    </xf>
    <xf numFmtId="0" fontId="16" fillId="7" borderId="2" xfId="0" applyFont="1" applyFill="1" applyBorder="1" applyAlignment="1">
      <alignment horizontal="center"/>
    </xf>
    <xf numFmtId="0" fontId="16" fillId="7" borderId="5" xfId="0" applyFont="1" applyFill="1" applyBorder="1" applyAlignment="1">
      <alignment horizontal="center"/>
    </xf>
    <xf numFmtId="0" fontId="9" fillId="25" borderId="25" xfId="0" applyFont="1" applyFill="1" applyBorder="1" applyAlignment="1">
      <alignment horizontal="center" vertical="center" wrapText="1"/>
    </xf>
    <xf numFmtId="0" fontId="0" fillId="25" borderId="26" xfId="0" applyFill="1" applyBorder="1" applyAlignment="1">
      <alignment horizontal="center" vertical="center" wrapText="1"/>
    </xf>
    <xf numFmtId="0" fontId="9" fillId="0" borderId="0" xfId="0" applyFont="1" applyAlignment="1">
      <alignment horizontal="justify" vertical="center" wrapText="1"/>
    </xf>
    <xf numFmtId="0" fontId="0" fillId="0" borderId="17" xfId="0" applyFont="1" applyBorder="1" applyAlignment="1">
      <alignment horizontal="justify" vertical="center" wrapText="1"/>
    </xf>
    <xf numFmtId="0" fontId="9" fillId="0" borderId="18" xfId="0" applyFont="1" applyBorder="1" applyAlignment="1">
      <alignment horizontal="justify" vertical="center" wrapText="1"/>
    </xf>
    <xf numFmtId="0" fontId="0" fillId="0" borderId="0" xfId="0" applyAlignment="1">
      <alignment horizontal="justify" vertical="center" wrapText="1"/>
    </xf>
    <xf numFmtId="0" fontId="0" fillId="6" borderId="1" xfId="0" applyFont="1" applyFill="1" applyBorder="1" applyAlignment="1">
      <alignment horizontal="justify" vertical="center" wrapText="1"/>
    </xf>
    <xf numFmtId="0" fontId="9" fillId="6" borderId="20" xfId="0" applyFont="1" applyFill="1" applyBorder="1" applyAlignment="1">
      <alignment horizontal="justify" vertical="center" wrapText="1"/>
    </xf>
    <xf numFmtId="0" fontId="0" fillId="0" borderId="15" xfId="0" applyFont="1" applyBorder="1" applyAlignment="1">
      <alignment horizontal="justify" vertical="center" wrapText="1"/>
    </xf>
    <xf numFmtId="0" fontId="0" fillId="0" borderId="13" xfId="0" applyFont="1" applyBorder="1" applyAlignment="1">
      <alignment horizontal="justify" vertical="center" wrapText="1"/>
    </xf>
    <xf numFmtId="0" fontId="0" fillId="0" borderId="1" xfId="0" applyBorder="1" applyAlignment="1">
      <alignment horizontal="justify" vertical="center" wrapText="1"/>
    </xf>
    <xf numFmtId="0" fontId="0" fillId="0" borderId="20" xfId="0" applyBorder="1" applyAlignment="1">
      <alignment horizontal="justify" vertical="center" wrapText="1"/>
    </xf>
    <xf numFmtId="0" fontId="0" fillId="0" borderId="1" xfId="0" applyFont="1" applyBorder="1" applyAlignment="1">
      <alignment horizontal="justify" vertical="center" wrapText="1"/>
    </xf>
    <xf numFmtId="0" fontId="9" fillId="0" borderId="20" xfId="0" applyFont="1" applyBorder="1" applyAlignment="1">
      <alignment horizontal="justify" vertical="center" wrapText="1"/>
    </xf>
    <xf numFmtId="0" fontId="0" fillId="6" borderId="21" xfId="0" applyFont="1" applyFill="1" applyBorder="1" applyAlignment="1">
      <alignment horizontal="justify" vertical="center" wrapText="1"/>
    </xf>
    <xf numFmtId="0" fontId="0" fillId="6" borderId="22" xfId="0" applyFont="1" applyFill="1" applyBorder="1" applyAlignment="1">
      <alignment horizontal="justify" vertical="center" wrapText="1"/>
    </xf>
    <xf numFmtId="0" fontId="9" fillId="0" borderId="1" xfId="0" applyFont="1" applyBorder="1" applyAlignment="1">
      <alignment horizontal="justify" vertical="center" wrapText="1"/>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49" fontId="0" fillId="0" borderId="29" xfId="0" applyNumberFormat="1" applyBorder="1" applyAlignment="1" applyProtection="1">
      <alignment horizontal="center" vertical="center"/>
      <protection locked="0"/>
    </xf>
    <xf numFmtId="49" fontId="0" fillId="0" borderId="30" xfId="0" applyNumberFormat="1" applyBorder="1" applyAlignment="1" applyProtection="1">
      <alignment horizontal="center" vertical="center"/>
      <protection locked="0"/>
    </xf>
    <xf numFmtId="0" fontId="9" fillId="0" borderId="16" xfId="0" applyFont="1" applyBorder="1" applyAlignment="1">
      <alignment horizontal="center"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24" xfId="0" applyFont="1" applyBorder="1" applyAlignment="1">
      <alignment horizontal="center" vertical="center" wrapText="1"/>
    </xf>
    <xf numFmtId="0" fontId="3" fillId="0" borderId="24"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49" fontId="9" fillId="0" borderId="27" xfId="0" applyNumberFormat="1" applyFont="1" applyBorder="1" applyAlignment="1">
      <alignment horizontal="center" vertical="center" wrapText="1"/>
    </xf>
    <xf numFmtId="49" fontId="9" fillId="0" borderId="36" xfId="0" applyNumberFormat="1" applyFont="1" applyBorder="1" applyAlignment="1">
      <alignment horizontal="center" vertical="center" wrapText="1"/>
    </xf>
    <xf numFmtId="49" fontId="9" fillId="0" borderId="28"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8"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0" xfId="0" applyFill="1" applyBorder="1" applyAlignment="1">
      <alignment horizontal="center" vertical="center" wrapText="1"/>
    </xf>
    <xf numFmtId="0" fontId="14" fillId="23" borderId="1" xfId="0" applyFont="1" applyFill="1" applyBorder="1" applyAlignment="1">
      <alignment horizontal="center" vertical="center" wrapText="1"/>
    </xf>
    <xf numFmtId="0" fontId="14" fillId="23" borderId="21" xfId="0" applyFont="1" applyFill="1" applyBorder="1" applyAlignment="1">
      <alignment horizontal="center" vertical="center" wrapText="1"/>
    </xf>
    <xf numFmtId="0" fontId="14" fillId="23" borderId="20" xfId="0" applyFont="1" applyFill="1" applyBorder="1" applyAlignment="1">
      <alignment horizontal="center" vertical="center" wrapText="1"/>
    </xf>
    <xf numFmtId="0" fontId="21" fillId="18" borderId="34" xfId="0" applyFont="1" applyFill="1" applyBorder="1" applyAlignment="1">
      <alignment horizontal="center" vertical="center"/>
    </xf>
    <xf numFmtId="0" fontId="21" fillId="18" borderId="0" xfId="0" applyFont="1" applyFill="1" applyBorder="1" applyAlignment="1">
      <alignment horizontal="center" vertical="center"/>
    </xf>
    <xf numFmtId="3" fontId="0" fillId="0" borderId="1" xfId="0" applyNumberFormat="1" applyBorder="1" applyAlignment="1">
      <alignment horizontal="center" vertical="center" wrapText="1"/>
    </xf>
    <xf numFmtId="0" fontId="23" fillId="24" borderId="0"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49" fontId="0" fillId="0" borderId="29" xfId="0" applyNumberFormat="1" applyBorder="1" applyAlignment="1">
      <alignment horizontal="center" vertical="center" wrapText="1"/>
    </xf>
    <xf numFmtId="49" fontId="0" fillId="0" borderId="30" xfId="0" applyNumberFormat="1" applyBorder="1" applyAlignment="1">
      <alignment horizontal="center" vertical="center" wrapText="1"/>
    </xf>
    <xf numFmtId="3" fontId="0" fillId="0" borderId="27" xfId="0" applyNumberFormat="1" applyBorder="1" applyAlignment="1">
      <alignment horizontal="center" vertical="center" wrapText="1"/>
    </xf>
    <xf numFmtId="3" fontId="0" fillId="0" borderId="36" xfId="0" applyNumberFormat="1" applyBorder="1" applyAlignment="1">
      <alignment horizontal="center" vertical="center" wrapText="1"/>
    </xf>
    <xf numFmtId="3" fontId="0" fillId="0" borderId="28" xfId="0" applyNumberFormat="1"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9" fillId="23" borderId="27" xfId="0" applyFont="1" applyFill="1" applyBorder="1" applyAlignment="1">
      <alignment horizontal="center" vertical="center" wrapText="1"/>
    </xf>
    <xf numFmtId="0" fontId="9" fillId="23" borderId="28" xfId="0" applyFont="1" applyFill="1" applyBorder="1" applyAlignment="1">
      <alignment horizontal="center" vertical="center" wrapText="1"/>
    </xf>
  </cellXfs>
  <cellStyles count="3">
    <cellStyle name="Millares" xfId="1" builtinId="3"/>
    <cellStyle name="Moneda" xfId="2" builtinId="4"/>
    <cellStyle name="Normal" xfId="0" builtinId="0"/>
  </cellStyles>
  <dxfs count="166">
    <dxf>
      <alignment wrapText="1" readingOrder="0"/>
    </dxf>
    <dxf>
      <alignment wrapText="1" readingOrder="0"/>
    </dxf>
    <dxf>
      <border>
        <left style="thin">
          <color theme="0"/>
        </left>
        <right style="thin">
          <color theme="0"/>
        </right>
      </border>
    </dxf>
    <dxf>
      <border>
        <left style="thin">
          <color theme="0"/>
        </left>
        <right style="thin">
          <color theme="0"/>
        </right>
      </border>
    </dxf>
    <dxf>
      <border>
        <left style="thin">
          <color theme="0"/>
        </left>
        <right style="thin">
          <color theme="0"/>
        </right>
      </border>
    </dxf>
    <dxf>
      <border>
        <left style="thin">
          <color theme="0"/>
        </left>
        <right style="thin">
          <color theme="0"/>
        </right>
      </border>
    </dxf>
    <dxf>
      <border>
        <left style="thin">
          <color theme="0"/>
        </left>
        <right style="thin">
          <color theme="0"/>
        </right>
      </border>
    </dxf>
    <dxf>
      <border>
        <left style="thin">
          <color theme="0"/>
        </left>
        <right style="thin">
          <color theme="0"/>
        </right>
      </border>
    </dxf>
    <dxf>
      <border>
        <left style="thin">
          <color theme="0"/>
        </left>
        <right style="thin">
          <color theme="0"/>
        </right>
      </border>
    </dxf>
    <dxf>
      <fill>
        <patternFill patternType="solid">
          <bgColor rgb="FF00FFFF"/>
        </patternFill>
      </fill>
    </dxf>
    <dxf>
      <fill>
        <patternFill patternType="solid">
          <bgColor rgb="FF00FFFF"/>
        </patternFill>
      </fill>
    </dxf>
    <dxf>
      <fill>
        <patternFill patternType="solid">
          <bgColor rgb="FF00FFFF"/>
        </patternFill>
      </fill>
    </dxf>
    <dxf>
      <fill>
        <patternFill patternType="solid">
          <bgColor rgb="FF00FFFF"/>
        </patternFill>
      </fill>
    </dxf>
    <dxf>
      <font>
        <sz val="22"/>
      </font>
    </dxf>
    <dxf>
      <font>
        <sz val="22"/>
      </font>
    </dxf>
    <dxf>
      <font>
        <sz val="22"/>
      </font>
    </dxf>
    <dxf>
      <font>
        <sz val="22"/>
      </font>
    </dxf>
    <dxf>
      <font>
        <sz val="22"/>
      </font>
    </dxf>
    <dxf>
      <font>
        <sz val="22"/>
      </font>
    </dxf>
    <dxf>
      <font>
        <sz val="22"/>
      </font>
    </dxf>
    <dxf>
      <alignment wrapText="1" readingOrder="0"/>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fill>
        <patternFill patternType="solid">
          <bgColor rgb="FFFF5050"/>
        </patternFill>
      </fill>
    </dxf>
    <dxf>
      <fill>
        <patternFill>
          <bgColor rgb="FFFF0000"/>
        </patternFill>
      </fill>
    </dxf>
    <dxf>
      <fill>
        <patternFill patternType="solid">
          <bgColor theme="9" tint="0.79998168889431442"/>
        </patternFill>
      </fill>
    </dxf>
    <dxf>
      <fill>
        <patternFill patternType="solid">
          <bgColor theme="4" tint="0.79998168889431442"/>
        </patternFill>
      </fill>
    </dxf>
    <dxf>
      <fill>
        <patternFill patternType="solid">
          <bgColor theme="7" tint="0.79998168889431442"/>
        </patternFill>
      </fill>
    </dxf>
    <dxf>
      <fill>
        <patternFill patternType="solid">
          <bgColor theme="0" tint="-4.9989318521683403E-2"/>
        </patternFill>
      </fill>
    </dxf>
    <dxf>
      <fill>
        <patternFill patternType="solid">
          <bgColor theme="5" tint="0.59999389629810485"/>
        </patternFill>
      </fill>
    </dxf>
    <dxf>
      <fill>
        <patternFill patternType="solid">
          <bgColor rgb="FFCCCCFF"/>
        </patternFill>
      </fill>
    </dxf>
    <dxf>
      <fill>
        <patternFill>
          <bgColor theme="9" tint="0.39997558519241921"/>
        </patternFill>
      </fill>
    </dxf>
    <dxf>
      <fill>
        <patternFill>
          <bgColor theme="7" tint="0.39997558519241921"/>
        </patternFill>
      </fill>
    </dxf>
    <dxf>
      <fill>
        <patternFill>
          <bgColor theme="2" tint="-9.9978637043366805E-2"/>
        </patternFill>
      </fill>
    </dxf>
    <dxf>
      <fill>
        <patternFill>
          <bgColor theme="5"/>
        </patternFill>
      </fill>
    </dxf>
    <dxf>
      <fill>
        <patternFill>
          <bgColor rgb="FFE8B4F8"/>
        </patternFill>
      </fill>
    </dxf>
    <dxf>
      <border>
        <right style="thin">
          <color theme="0"/>
        </right>
        <top style="thin">
          <color theme="0"/>
        </top>
        <bottom style="thin">
          <color theme="0"/>
        </bottom>
      </border>
    </dxf>
    <dxf>
      <border>
        <right style="thin">
          <color theme="0"/>
        </right>
        <top style="thin">
          <color theme="0"/>
        </top>
        <bottom style="thin">
          <color theme="0"/>
        </bottom>
      </border>
    </dxf>
    <dxf>
      <border>
        <right style="thin">
          <color theme="0"/>
        </right>
        <top style="thin">
          <color theme="0"/>
        </top>
        <bottom style="thin">
          <color theme="0"/>
        </bottom>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alignment horizontal="center" readingOrder="0"/>
    </dxf>
    <dxf>
      <alignment horizontal="center" readingOrder="0"/>
    </dxf>
    <dxf>
      <alignment vertical="center" readingOrder="0"/>
    </dxf>
    <dxf>
      <alignment vertical="center" readingOrder="0"/>
    </dxf>
    <dxf>
      <font>
        <i val="0"/>
      </font>
    </dxf>
    <dxf>
      <font>
        <i val="0"/>
      </font>
    </dxf>
    <dxf>
      <font>
        <b val="0"/>
      </font>
    </dxf>
    <dxf>
      <font>
        <b val="0"/>
      </font>
    </dxf>
    <dxf>
      <font>
        <sz val="22"/>
      </font>
    </dxf>
    <dxf>
      <font>
        <sz val="22"/>
      </font>
    </dxf>
    <dxf>
      <alignment vertical="center" readingOrder="0"/>
    </dxf>
    <dxf>
      <alignment vertical="center" readingOrder="0"/>
    </dxf>
    <dxf>
      <alignment horizontal="general" readingOrder="0"/>
    </dxf>
    <dxf>
      <alignment horizontal="general" readingOrder="0"/>
    </dxf>
    <dxf>
      <fill>
        <patternFill patternType="solid">
          <bgColor theme="0"/>
        </patternFill>
      </fill>
    </dxf>
    <dxf>
      <fill>
        <patternFill patternType="solid">
          <bgColor theme="0"/>
        </patternFill>
      </fill>
    </dxf>
    <dxf>
      <fill>
        <patternFill>
          <bgColor theme="0"/>
        </patternFill>
      </fill>
    </dxf>
    <dxf>
      <fill>
        <patternFill>
          <bgColor theme="4" tint="0.59999389629810485"/>
        </patternFill>
      </fill>
    </dxf>
    <dxf>
      <fill>
        <patternFill>
          <bgColor theme="4" tint="0.59999389629810485"/>
        </patternFill>
      </fill>
    </dxf>
    <dxf>
      <font>
        <sz val="18"/>
      </font>
    </dxf>
    <dxf>
      <font>
        <sz val="18"/>
      </font>
    </dxf>
    <dxf>
      <fill>
        <patternFill patternType="solid">
          <bgColor rgb="FFFFFF00"/>
        </patternFill>
      </fill>
    </dxf>
    <dxf>
      <fill>
        <patternFill patternType="solid">
          <bgColor rgb="FFFFFF00"/>
        </patternFill>
      </fill>
    </dxf>
    <dxf>
      <fill>
        <patternFill patternType="solid">
          <bgColor rgb="FFFFFF00"/>
        </patternFill>
      </fill>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ill>
        <patternFill patternType="solid">
          <bgColor theme="5" tint="0.39997558519241921"/>
        </patternFill>
      </fill>
    </dxf>
    <dxf>
      <fill>
        <patternFill patternType="solid">
          <bgColor theme="5" tint="0.39997558519241921"/>
        </patternFill>
      </fill>
    </dxf>
    <dxf>
      <font>
        <sz val="14"/>
      </font>
    </dxf>
    <dxf>
      <font>
        <sz val="14"/>
      </font>
    </dxf>
    <dxf>
      <alignment vertical="center" readingOrder="0"/>
    </dxf>
    <dxf>
      <alignment vertical="center" readingOrder="0"/>
    </dxf>
    <dxf>
      <alignment horizontal="center" readingOrder="0"/>
    </dxf>
    <dxf>
      <alignment horizontal="center" readingOrder="0"/>
    </dxf>
    <dxf>
      <numFmt numFmtId="34" formatCode="_-&quot;$&quot;* #,##0.00_-;\-&quot;$&quot;* #,##0.00_-;_-&quot;$&quot;* &quot;-&quot;??_-;_-@_-"/>
    </dxf>
    <dxf>
      <alignment wrapText="1" readingOrder="0"/>
    </dxf>
    <dxf>
      <fill>
        <patternFill patternType="solid">
          <bgColor theme="7" tint="0.39997558519241921"/>
        </patternFill>
      </fill>
    </dxf>
    <dxf>
      <fill>
        <patternFill patternType="solid">
          <bgColor theme="7" tint="0.39997558519241921"/>
        </patternFill>
      </fill>
    </dxf>
    <dxf>
      <fill>
        <patternFill>
          <bgColor theme="9" tint="0.39997558519241921"/>
        </patternFill>
      </fill>
    </dxf>
    <dxf>
      <fill>
        <patternFill>
          <bgColor theme="9" tint="0.39997558519241921"/>
        </patternFill>
      </fill>
    </dxf>
    <dxf>
      <fill>
        <patternFill patternType="solid">
          <bgColor theme="4" tint="0.39997558519241921"/>
        </patternFill>
      </fill>
    </dxf>
    <dxf>
      <fill>
        <patternFill patternType="solid">
          <bgColor theme="4" tint="0.39997558519241921"/>
        </patternFill>
      </fill>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font>
        <sz val="20"/>
      </font>
    </dxf>
    <dxf>
      <font>
        <sz val="20"/>
      </font>
    </dxf>
    <dxf>
      <font>
        <sz val="20"/>
      </font>
    </dxf>
    <dxf>
      <font>
        <sz val="20"/>
      </font>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numFmt numFmtId="34" formatCode="_-&quot;$&quot;* #,##0.00_-;\-&quot;$&quot;* #,##0.00_-;_-&quot;$&quot;* &quot;-&quot;??_-;_-@_-"/>
    </dxf>
    <dxf>
      <alignment horizontal="left" readingOrder="0"/>
    </dxf>
    <dxf>
      <fill>
        <patternFill patternType="solid">
          <bgColor theme="5" tint="0.39997558519241921"/>
        </patternFill>
      </fill>
    </dxf>
    <dxf>
      <font>
        <sz val="16"/>
      </font>
    </dxf>
    <dxf>
      <font>
        <sz val="16"/>
      </font>
    </dxf>
    <dxf>
      <font>
        <sz val="16"/>
      </font>
    </dxf>
    <dxf>
      <alignment horizontal="right" readingOrder="0"/>
    </dxf>
    <dxf>
      <fill>
        <patternFill patternType="solid">
          <bgColor theme="4" tint="0.39997558519241921"/>
        </patternFill>
      </fill>
    </dxf>
    <dxf>
      <fill>
        <patternFill patternType="solid">
          <bgColor theme="4" tint="0.39997558519241921"/>
        </patternFill>
      </fill>
    </dxf>
    <dxf>
      <border>
        <left style="thin">
          <color theme="1"/>
        </left>
        <right style="thin">
          <color theme="1"/>
        </right>
        <top style="thin">
          <color theme="1"/>
        </top>
        <bottom style="thin">
          <color theme="1"/>
        </bottom>
        <vertical style="thin">
          <color theme="1"/>
        </vertical>
        <horizontal style="thin">
          <color theme="1"/>
        </horizontal>
      </border>
    </dxf>
    <dxf>
      <font>
        <sz val="24"/>
      </font>
    </dxf>
    <dxf>
      <border>
        <left style="thin">
          <color theme="0"/>
        </left>
        <right style="thin">
          <color theme="0"/>
        </right>
        <top style="thin">
          <color theme="0"/>
        </top>
        <bottom style="thin">
          <color theme="0"/>
        </bottom>
        <vertical style="thin">
          <color theme="0"/>
        </vertical>
        <horizontal style="thin">
          <color theme="0"/>
        </horizontal>
      </border>
    </dxf>
    <dxf>
      <fill>
        <patternFill patternType="solid">
          <bgColor theme="9" tint="0.59999389629810485"/>
        </patternFill>
      </fill>
    </dxf>
    <dxf>
      <alignment vertical="center" readingOrder="0"/>
    </dxf>
    <dxf>
      <alignment wrapText="1" readingOrder="0"/>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1"/>
        </left>
        <right style="thin">
          <color theme="1"/>
        </right>
        <top style="thin">
          <color theme="1"/>
        </top>
        <bottom style="thin">
          <color theme="1"/>
        </bottom>
        <vertical style="thin">
          <color theme="1"/>
        </vertical>
        <horizontal style="thin">
          <color theme="1"/>
        </horizontal>
      </border>
    </dxf>
    <dxf>
      <border>
        <left style="thin">
          <color theme="1"/>
        </left>
        <right style="thin">
          <color theme="1"/>
        </right>
        <top style="thin">
          <color theme="1"/>
        </top>
        <bottom style="thin">
          <color theme="1"/>
        </bottom>
        <vertical style="thin">
          <color theme="1"/>
        </vertical>
        <horizontal style="thin">
          <color theme="1"/>
        </horizontal>
      </border>
    </dxf>
    <dxf>
      <font>
        <sz val="20"/>
      </font>
    </dxf>
    <dxf>
      <font>
        <sz val="20"/>
      </font>
    </dxf>
    <dxf>
      <font>
        <sz val="20"/>
      </font>
    </dxf>
    <dxf>
      <font>
        <sz val="24"/>
      </font>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ill>
        <patternFill patternType="solid">
          <bgColor theme="9" tint="0.59999389629810485"/>
        </patternFill>
      </fill>
    </dxf>
    <dxf>
      <alignment horizontal="center" readingOrder="0"/>
    </dxf>
    <dxf>
      <alignment horizontal="center" readingOrder="0"/>
    </dxf>
    <dxf>
      <alignment vertical="center" readingOrder="0"/>
    </dxf>
    <dxf>
      <alignment vertical="center" readingOrder="0"/>
    </dxf>
    <dxf>
      <font>
        <sz val="12"/>
      </font>
    </dxf>
    <dxf>
      <font>
        <sz val="12"/>
      </font>
    </dxf>
    <dxf>
      <alignment horizontal="center" readingOrder="0"/>
    </dxf>
    <dxf>
      <alignment horizontal="left" readingOrder="0"/>
    </dxf>
    <dxf>
      <alignment horizontal="left" readingOrder="0"/>
    </dxf>
    <dxf>
      <alignment horizontal="left" readingOrder="0"/>
    </dxf>
    <dxf>
      <alignment horizontal="left" readingOrder="0"/>
    </dxf>
    <dxf>
      <alignment horizontal="left" readingOrder="0"/>
    </dxf>
    <dxf>
      <border>
        <vertical style="thin">
          <color theme="1"/>
        </vertical>
        <horizontal style="thin">
          <color theme="1"/>
        </horizontal>
      </border>
    </dxf>
    <dxf>
      <border>
        <vertical style="thin">
          <color theme="1"/>
        </vertical>
        <horizontal style="thin">
          <color theme="1"/>
        </horizontal>
      </border>
    </dxf>
    <dxf>
      <border>
        <vertical style="thin">
          <color theme="1"/>
        </vertical>
        <horizontal style="thin">
          <color theme="1"/>
        </horizontal>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border>
        <left style="thin">
          <color theme="1"/>
        </left>
        <right style="thin">
          <color theme="1"/>
        </right>
        <top style="thin">
          <color theme="1"/>
        </top>
        <bottom style="thin">
          <color theme="1"/>
        </bottom>
      </border>
    </dxf>
    <dxf>
      <font>
        <b/>
      </font>
    </dxf>
    <dxf>
      <border>
        <left style="thin">
          <color indexed="64"/>
        </left>
        <top style="thin">
          <color indexed="64"/>
        </top>
        <vertical style="thin">
          <color indexed="64"/>
        </vertical>
        <horizontal style="thin">
          <color indexed="64"/>
        </horizontal>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wrapText="1" readingOrder="0"/>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fill>
        <patternFill>
          <bgColor theme="7" tint="0.39997558519241921"/>
        </patternFill>
      </fill>
    </dxf>
    <dxf>
      <font>
        <sz val="24"/>
      </font>
    </dxf>
    <dxf>
      <fill>
        <patternFill patternType="solid">
          <bgColor theme="9" tint="0.79998168889431442"/>
        </patternFill>
      </fill>
    </dxf>
  </dxfs>
  <tableStyles count="0" defaultTableStyle="TableStyleMedium2" defaultPivotStyle="PivotStyleLight16"/>
  <colors>
    <mruColors>
      <color rgb="FFFF5050"/>
      <color rgb="FF00FFFF"/>
      <color rgb="FF99FFCC"/>
      <color rgb="FFCCCCFF"/>
      <color rgb="FFE8B4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[HERRAMIENTA DE SEGUIMIENTO TRIMESTRAL FORTAMUN 2024 Mo. .xlsx]GLOBAL!MONTOS EJERCIDOS</c:name>
    <c:fmtId val="2"/>
  </c:pivotSource>
  <c:chart>
    <c:autoTitleDeleted val="1"/>
    <c:pivotFmts>
      <c:pivotFmt>
        <c:idx val="0"/>
        <c:spPr>
          <a:solidFill>
            <a:schemeClr val="accent6"/>
          </a:solidFill>
          <a:ln w="25400">
            <a:solidFill>
              <a:schemeClr val="lt1"/>
            </a:solidFill>
          </a:ln>
          <a:effectLst/>
          <a:sp3d contourW="25400">
            <a:contourClr>
              <a:schemeClr val="lt1"/>
            </a:contourClr>
          </a:sp3d>
        </c:spPr>
        <c:marker>
          <c:symbol val="none"/>
        </c:marker>
      </c:pivotFmt>
      <c:pivotFmt>
        <c:idx val="1"/>
        <c:spPr>
          <a:solidFill>
            <a:schemeClr val="accent6"/>
          </a:solidFill>
          <a:ln w="25400">
            <a:solidFill>
              <a:schemeClr val="lt1"/>
            </a:solidFill>
          </a:ln>
          <a:effectLst/>
          <a:sp3d contourW="25400">
            <a:contourClr>
              <a:schemeClr val="lt1"/>
            </a:contourClr>
          </a:sp3d>
        </c:spPr>
      </c:pivotFmt>
      <c:pivotFmt>
        <c:idx val="2"/>
        <c:spPr>
          <a:solidFill>
            <a:schemeClr val="accent6"/>
          </a:solidFill>
          <a:ln w="25400">
            <a:solidFill>
              <a:schemeClr val="lt1"/>
            </a:solidFill>
          </a:ln>
          <a:effectLst/>
          <a:sp3d contourW="25400">
            <a:contourClr>
              <a:schemeClr val="lt1"/>
            </a:contourClr>
          </a:sp3d>
        </c:spPr>
      </c:pivotFmt>
      <c:pivotFmt>
        <c:idx val="3"/>
        <c:spPr>
          <a:solidFill>
            <a:schemeClr val="accent6"/>
          </a:solidFill>
          <a:ln w="25400">
            <a:solidFill>
              <a:schemeClr val="lt1"/>
            </a:solidFill>
          </a:ln>
          <a:effectLst/>
          <a:sp3d contourW="25400">
            <a:contourClr>
              <a:schemeClr val="lt1"/>
            </a:contourClr>
          </a:sp3d>
        </c:spPr>
      </c:pivotFmt>
      <c:pivotFmt>
        <c:idx val="4"/>
        <c:spPr>
          <a:solidFill>
            <a:schemeClr val="accent6"/>
          </a:solidFill>
          <a:ln w="25400">
            <a:solidFill>
              <a:schemeClr val="lt1"/>
            </a:solidFill>
          </a:ln>
          <a:effectLst/>
          <a:sp3d contourW="25400">
            <a:contourClr>
              <a:schemeClr val="lt1"/>
            </a:contourClr>
          </a:sp3d>
        </c:spPr>
        <c:marker>
          <c:symbol val="none"/>
        </c:marker>
      </c:pivotFmt>
      <c:pivotFmt>
        <c:idx val="5"/>
        <c:spPr>
          <a:solidFill>
            <a:schemeClr val="accent6"/>
          </a:solidFill>
          <a:ln w="25400">
            <a:solidFill>
              <a:schemeClr val="lt1"/>
            </a:solidFill>
          </a:ln>
          <a:effectLst/>
          <a:sp3d contourW="25400">
            <a:contourClr>
              <a:schemeClr val="lt1"/>
            </a:contourClr>
          </a:sp3d>
        </c:spPr>
        <c:marker>
          <c:symbol val="none"/>
        </c:marker>
      </c:pivotFmt>
      <c:pivotFmt>
        <c:idx val="6"/>
        <c:spPr>
          <a:solidFill>
            <a:schemeClr val="accent6"/>
          </a:solidFill>
          <a:ln w="25400">
            <a:solidFill>
              <a:schemeClr val="lt1"/>
            </a:solidFill>
          </a:ln>
          <a:effectLst/>
          <a:sp3d contourW="25400">
            <a:contourClr>
              <a:schemeClr val="lt1"/>
            </a:contourClr>
          </a:sp3d>
        </c:spPr>
        <c:marker>
          <c:symbol val="none"/>
        </c:marker>
      </c:pivotFmt>
      <c:pivotFmt>
        <c:idx val="7"/>
        <c:spPr>
          <a:solidFill>
            <a:schemeClr val="accent6"/>
          </a:solidFill>
          <a:ln w="25400">
            <a:solidFill>
              <a:schemeClr val="lt1"/>
            </a:solidFill>
          </a:ln>
          <a:effectLst/>
          <a:sp3d contourW="25400">
            <a:contourClr>
              <a:schemeClr val="lt1"/>
            </a:contourClr>
          </a:sp3d>
        </c:spPr>
        <c:marker>
          <c:symbol val="none"/>
        </c:marker>
      </c:pivotFmt>
      <c:pivotFmt>
        <c:idx val="8"/>
        <c:spPr>
          <a:solidFill>
            <a:schemeClr val="accent6"/>
          </a:solidFill>
          <a:ln w="25400">
            <a:solidFill>
              <a:schemeClr val="lt1"/>
            </a:solidFill>
          </a:ln>
          <a:effectLst/>
          <a:sp3d contourW="25400">
            <a:contourClr>
              <a:schemeClr val="lt1"/>
            </a:contourClr>
          </a:sp3d>
        </c:spPr>
        <c:marker>
          <c:symbol val="none"/>
        </c:marker>
      </c:pivotFmt>
      <c:pivotFmt>
        <c:idx val="9"/>
        <c:spPr>
          <a:solidFill>
            <a:schemeClr val="accent6"/>
          </a:solidFill>
          <a:ln w="25400">
            <a:solidFill>
              <a:schemeClr val="lt1"/>
            </a:solidFill>
          </a:ln>
          <a:effectLst/>
          <a:sp3d contourW="25400">
            <a:contourClr>
              <a:schemeClr val="lt1"/>
            </a:contourClr>
          </a:sp3d>
        </c:spPr>
        <c:marker>
          <c:symbol val="none"/>
        </c:marker>
      </c:pivotFmt>
      <c:pivotFmt>
        <c:idx val="10"/>
        <c:spPr>
          <a:solidFill>
            <a:schemeClr val="accent6"/>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6"/>
          </a:solidFill>
          <a:ln w="25400">
            <a:solidFill>
              <a:schemeClr val="lt1"/>
            </a:solidFill>
          </a:ln>
          <a:effectLst/>
          <a:sp3d contourW="25400">
            <a:contourClr>
              <a:schemeClr val="lt1"/>
            </a:contourClr>
          </a:sp3d>
        </c:spPr>
      </c:pivotFmt>
      <c:pivotFmt>
        <c:idx val="12"/>
        <c:spPr>
          <a:solidFill>
            <a:schemeClr val="accent6"/>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2663843235941107E-2"/>
          <c:y val="6.8934895605068422E-2"/>
          <c:w val="0.95474022319737373"/>
          <c:h val="0.8670500472763174"/>
        </c:manualLayout>
      </c:layout>
      <c:pie3DChart>
        <c:varyColors val="1"/>
        <c:ser>
          <c:idx val="0"/>
          <c:order val="0"/>
          <c:tx>
            <c:strRef>
              <c:f>GLOBAL!$G$5</c:f>
              <c:strCache>
                <c:ptCount val="1"/>
                <c:pt idx="0">
                  <c:v>Total</c:v>
                </c:pt>
              </c:strCache>
            </c:strRef>
          </c:tx>
          <c:dPt>
            <c:idx val="0"/>
            <c:bubble3D val="0"/>
            <c:explosion val="16"/>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1-4378-44D4-861B-15EEBFD41F7C}"/>
              </c:ext>
            </c:extLst>
          </c:dPt>
          <c:dPt>
            <c:idx val="1"/>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4378-44D4-861B-15EEBFD41F7C}"/>
              </c:ext>
            </c:extLst>
          </c:dPt>
          <c:dPt>
            <c:idx val="2"/>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5-4378-44D4-861B-15EEBFD41F7C}"/>
              </c:ext>
            </c:extLst>
          </c:dPt>
          <c:cat>
            <c:strRef>
              <c:f>GLOBAL!$F$6:$F$8</c:f>
              <c:strCache>
                <c:ptCount val="3"/>
                <c:pt idx="0">
                  <c:v>Suma de MONTO OTORGADO2</c:v>
                </c:pt>
                <c:pt idx="1">
                  <c:v>SEG PUB 20% TOTAL</c:v>
                </c:pt>
                <c:pt idx="2">
                  <c:v>Suma de MONTO EJERCIDO2</c:v>
                </c:pt>
              </c:strCache>
            </c:strRef>
          </c:cat>
          <c:val>
            <c:numRef>
              <c:f>GLOBAL!$G$6:$G$8</c:f>
              <c:numCache>
                <c:formatCode>_("$"* #,##0.00_);_("$"* \(#,##0.00\);_("$"* "-"??_);_(@_)</c:formatCode>
                <c:ptCount val="3"/>
                <c:pt idx="0">
                  <c:v>3832338685.6399994</c:v>
                </c:pt>
                <c:pt idx="1">
                  <c:v>766467785.72800052</c:v>
                </c:pt>
                <c:pt idx="2">
                  <c:v>63938445.562199995</c:v>
                </c:pt>
              </c:numCache>
            </c:numRef>
          </c:val>
          <c:extLst>
            <c:ext xmlns:c16="http://schemas.microsoft.com/office/drawing/2014/chart" uri="{C3380CC4-5D6E-409C-BE32-E72D297353CC}">
              <c16:uniqueId val="{00000006-4378-44D4-861B-15EEBFD41F7C}"/>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[HERRAMIENTA DE SEGUIMIENTO TRIMESTRAL FORTAMUN 2024 Mo. .xlsx]GLOBAL!MONTO DE SUBPROG</c:name>
    <c:fmtId val="1"/>
  </c:pivotSource>
  <c:chart>
    <c:autoTitleDeleted val="1"/>
    <c:pivotFmts>
      <c:pivotFmt>
        <c:idx val="0"/>
        <c:spPr>
          <a:solidFill>
            <a:schemeClr val="accent1"/>
          </a:solidFill>
          <a:ln>
            <a:noFill/>
          </a:ln>
          <a:effectLst/>
          <a:sp3d/>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rgbClr val="7030A0"/>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a:sp3d/>
        </c:spPr>
        <c:marker>
          <c:symbol val="none"/>
        </c:marker>
      </c:pivotFmt>
    </c:pivotFmts>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3533752796797291"/>
          <c:y val="4.1933125927206216E-2"/>
          <c:w val="0.60408513386220808"/>
          <c:h val="0.83350491149231587"/>
        </c:manualLayout>
      </c:layout>
      <c:bar3DChart>
        <c:barDir val="col"/>
        <c:grouping val="clustered"/>
        <c:varyColors val="0"/>
        <c:ser>
          <c:idx val="0"/>
          <c:order val="0"/>
          <c:tx>
            <c:strRef>
              <c:f>GLOBAL!$F$28:$F$29</c:f>
              <c:strCache>
                <c:ptCount val="1"/>
                <c:pt idx="0">
                  <c:v>0101</c:v>
                </c:pt>
              </c:strCache>
            </c:strRef>
          </c:tx>
          <c:spPr>
            <a:solidFill>
              <a:schemeClr val="accent1"/>
            </a:solidFill>
            <a:ln>
              <a:noFill/>
            </a:ln>
            <a:effectLst/>
            <a:sp3d/>
          </c:spPr>
          <c:invertIfNegative val="0"/>
          <c:cat>
            <c:strRef>
              <c:f>GLOBAL!$E$30</c:f>
              <c:strCache>
                <c:ptCount val="1"/>
                <c:pt idx="0">
                  <c:v>Total</c:v>
                </c:pt>
              </c:strCache>
            </c:strRef>
          </c:cat>
          <c:val>
            <c:numRef>
              <c:f>GLOBAL!$F$30</c:f>
              <c:numCache>
                <c:formatCode>_("$"* #,##0.00_);_("$"* \(#,##0.00\);_("$"* "-"??_);_(@_)</c:formatCode>
                <c:ptCount val="1"/>
                <c:pt idx="0">
                  <c:v>10555308.01</c:v>
                </c:pt>
              </c:numCache>
            </c:numRef>
          </c:val>
          <c:extLst>
            <c:ext xmlns:c16="http://schemas.microsoft.com/office/drawing/2014/chart" uri="{C3380CC4-5D6E-409C-BE32-E72D297353CC}">
              <c16:uniqueId val="{00000000-FB1D-4975-B113-2D2D448DB2DA}"/>
            </c:ext>
          </c:extLst>
        </c:ser>
        <c:ser>
          <c:idx val="1"/>
          <c:order val="1"/>
          <c:tx>
            <c:strRef>
              <c:f>GLOBAL!$G$28:$G$29</c:f>
              <c:strCache>
                <c:ptCount val="1"/>
                <c:pt idx="0">
                  <c:v>0102</c:v>
                </c:pt>
              </c:strCache>
            </c:strRef>
          </c:tx>
          <c:spPr>
            <a:solidFill>
              <a:schemeClr val="accent2"/>
            </a:solidFill>
            <a:ln>
              <a:noFill/>
            </a:ln>
            <a:effectLst/>
            <a:sp3d/>
          </c:spPr>
          <c:invertIfNegative val="0"/>
          <c:cat>
            <c:strRef>
              <c:f>GLOBAL!$E$30</c:f>
              <c:strCache>
                <c:ptCount val="1"/>
                <c:pt idx="0">
                  <c:v>Total</c:v>
                </c:pt>
              </c:strCache>
            </c:strRef>
          </c:cat>
          <c:val>
            <c:numRef>
              <c:f>GLOBAL!$G$30</c:f>
              <c:numCache>
                <c:formatCode>_("$"* #,##0.00_);_("$"* \(#,##0.00\);_("$"* "-"??_);_(@_)</c:formatCode>
                <c:ptCount val="1"/>
                <c:pt idx="0">
                  <c:v>485358.97219999996</c:v>
                </c:pt>
              </c:numCache>
            </c:numRef>
          </c:val>
          <c:extLst>
            <c:ext xmlns:c16="http://schemas.microsoft.com/office/drawing/2014/chart" uri="{C3380CC4-5D6E-409C-BE32-E72D297353CC}">
              <c16:uniqueId val="{00000001-FB1D-4975-B113-2D2D448DB2DA}"/>
            </c:ext>
          </c:extLst>
        </c:ser>
        <c:ser>
          <c:idx val="2"/>
          <c:order val="2"/>
          <c:tx>
            <c:strRef>
              <c:f>GLOBAL!$H$28:$H$29</c:f>
              <c:strCache>
                <c:ptCount val="1"/>
                <c:pt idx="0">
                  <c:v>0201</c:v>
                </c:pt>
              </c:strCache>
            </c:strRef>
          </c:tx>
          <c:spPr>
            <a:solidFill>
              <a:schemeClr val="accent3"/>
            </a:solidFill>
            <a:ln>
              <a:noFill/>
            </a:ln>
            <a:effectLst/>
            <a:sp3d/>
          </c:spPr>
          <c:invertIfNegative val="0"/>
          <c:cat>
            <c:strRef>
              <c:f>GLOBAL!$E$30</c:f>
              <c:strCache>
                <c:ptCount val="1"/>
                <c:pt idx="0">
                  <c:v>Total</c:v>
                </c:pt>
              </c:strCache>
            </c:strRef>
          </c:cat>
          <c:val>
            <c:numRef>
              <c:f>GLOBAL!$H$30</c:f>
              <c:numCache>
                <c:formatCode>_("$"* #,##0.00_);_("$"* \(#,##0.00\);_("$"* "-"??_);_(@_)</c:formatCode>
                <c:ptCount val="1"/>
                <c:pt idx="0">
                  <c:v>912680</c:v>
                </c:pt>
              </c:numCache>
            </c:numRef>
          </c:val>
          <c:extLst>
            <c:ext xmlns:c16="http://schemas.microsoft.com/office/drawing/2014/chart" uri="{C3380CC4-5D6E-409C-BE32-E72D297353CC}">
              <c16:uniqueId val="{00000002-FB1D-4975-B113-2D2D448DB2DA}"/>
            </c:ext>
          </c:extLst>
        </c:ser>
        <c:ser>
          <c:idx val="3"/>
          <c:order val="3"/>
          <c:tx>
            <c:strRef>
              <c:f>GLOBAL!$I$28:$I$29</c:f>
              <c:strCache>
                <c:ptCount val="1"/>
                <c:pt idx="0">
                  <c:v>0202</c:v>
                </c:pt>
              </c:strCache>
            </c:strRef>
          </c:tx>
          <c:spPr>
            <a:solidFill>
              <a:schemeClr val="accent4"/>
            </a:solidFill>
            <a:ln>
              <a:noFill/>
            </a:ln>
            <a:effectLst/>
            <a:sp3d/>
          </c:spPr>
          <c:invertIfNegative val="0"/>
          <c:cat>
            <c:strRef>
              <c:f>GLOBAL!$E$30</c:f>
              <c:strCache>
                <c:ptCount val="1"/>
                <c:pt idx="0">
                  <c:v>Total</c:v>
                </c:pt>
              </c:strCache>
            </c:strRef>
          </c:cat>
          <c:val>
            <c:numRef>
              <c:f>GLOBAL!$I$30</c:f>
              <c:numCache>
                <c:formatCode>_("$"* #,##0.00_);_("$"* \(#,##0.00\);_("$"* "-"??_);_(@_)</c:formatCode>
                <c:ptCount val="1"/>
                <c:pt idx="0">
                  <c:v>439364.93</c:v>
                </c:pt>
              </c:numCache>
            </c:numRef>
          </c:val>
          <c:extLst>
            <c:ext xmlns:c16="http://schemas.microsoft.com/office/drawing/2014/chart" uri="{C3380CC4-5D6E-409C-BE32-E72D297353CC}">
              <c16:uniqueId val="{00000003-FB1D-4975-B113-2D2D448DB2DA}"/>
            </c:ext>
          </c:extLst>
        </c:ser>
        <c:ser>
          <c:idx val="4"/>
          <c:order val="4"/>
          <c:tx>
            <c:strRef>
              <c:f>GLOBAL!$J$28:$J$29</c:f>
              <c:strCache>
                <c:ptCount val="1"/>
                <c:pt idx="0">
                  <c:v>0302</c:v>
                </c:pt>
              </c:strCache>
            </c:strRef>
          </c:tx>
          <c:spPr>
            <a:solidFill>
              <a:schemeClr val="accent5"/>
            </a:solidFill>
            <a:ln>
              <a:noFill/>
            </a:ln>
            <a:effectLst/>
            <a:sp3d/>
          </c:spPr>
          <c:invertIfNegative val="0"/>
          <c:cat>
            <c:strRef>
              <c:f>GLOBAL!$E$30</c:f>
              <c:strCache>
                <c:ptCount val="1"/>
                <c:pt idx="0">
                  <c:v>Total</c:v>
                </c:pt>
              </c:strCache>
            </c:strRef>
          </c:cat>
          <c:val>
            <c:numRef>
              <c:f>GLOBAL!$J$30</c:f>
              <c:numCache>
                <c:formatCode>_("$"* #,##0.00_);_("$"* \(#,##0.00\);_("$"* "-"??_);_(@_)</c:formatCode>
                <c:ptCount val="1"/>
                <c:pt idx="0">
                  <c:v>31317458.539999999</c:v>
                </c:pt>
              </c:numCache>
            </c:numRef>
          </c:val>
          <c:extLst>
            <c:ext xmlns:c16="http://schemas.microsoft.com/office/drawing/2014/chart" uri="{C3380CC4-5D6E-409C-BE32-E72D297353CC}">
              <c16:uniqueId val="{00000004-FB1D-4975-B113-2D2D448DB2DA}"/>
            </c:ext>
          </c:extLst>
        </c:ser>
        <c:ser>
          <c:idx val="5"/>
          <c:order val="5"/>
          <c:tx>
            <c:strRef>
              <c:f>GLOBAL!$K$28:$K$29</c:f>
              <c:strCache>
                <c:ptCount val="1"/>
                <c:pt idx="0">
                  <c:v>0001</c:v>
                </c:pt>
              </c:strCache>
            </c:strRef>
          </c:tx>
          <c:spPr>
            <a:solidFill>
              <a:schemeClr val="accent6"/>
            </a:solidFill>
            <a:ln>
              <a:noFill/>
            </a:ln>
            <a:effectLst/>
            <a:sp3d/>
          </c:spPr>
          <c:invertIfNegative val="0"/>
          <c:cat>
            <c:strRef>
              <c:f>GLOBAL!$E$30</c:f>
              <c:strCache>
                <c:ptCount val="1"/>
                <c:pt idx="0">
                  <c:v>Total</c:v>
                </c:pt>
              </c:strCache>
            </c:strRef>
          </c:cat>
          <c:val>
            <c:numRef>
              <c:f>GLOBAL!$K$30</c:f>
              <c:numCache>
                <c:formatCode>_("$"* #,##0.00_);_("$"* \(#,##0.00\);_("$"* "-"??_);_(@_)</c:formatCode>
                <c:ptCount val="1"/>
                <c:pt idx="0">
                  <c:v>12360885.050000001</c:v>
                </c:pt>
              </c:numCache>
            </c:numRef>
          </c:val>
          <c:extLst>
            <c:ext xmlns:c16="http://schemas.microsoft.com/office/drawing/2014/chart" uri="{C3380CC4-5D6E-409C-BE32-E72D297353CC}">
              <c16:uniqueId val="{00000005-FB1D-4975-B113-2D2D448DB2DA}"/>
            </c:ext>
          </c:extLst>
        </c:ser>
        <c:ser>
          <c:idx val="6"/>
          <c:order val="6"/>
          <c:tx>
            <c:strRef>
              <c:f>GLOBAL!$L$28:$L$29</c:f>
              <c:strCache>
                <c:ptCount val="1"/>
                <c:pt idx="0">
                  <c:v>0002</c:v>
                </c:pt>
              </c:strCache>
            </c:strRef>
          </c:tx>
          <c:spPr>
            <a:solidFill>
              <a:schemeClr val="accent1">
                <a:lumMod val="60000"/>
              </a:schemeClr>
            </a:solidFill>
            <a:ln>
              <a:noFill/>
            </a:ln>
            <a:effectLst/>
            <a:sp3d/>
          </c:spPr>
          <c:invertIfNegative val="0"/>
          <c:cat>
            <c:strRef>
              <c:f>GLOBAL!$E$30</c:f>
              <c:strCache>
                <c:ptCount val="1"/>
                <c:pt idx="0">
                  <c:v>Total</c:v>
                </c:pt>
              </c:strCache>
            </c:strRef>
          </c:cat>
          <c:val>
            <c:numRef>
              <c:f>GLOBAL!$L$30</c:f>
              <c:numCache>
                <c:formatCode>_("$"* #,##0.00_);_("$"* \(#,##0.00\);_("$"* "-"??_);_(@_)</c:formatCode>
                <c:ptCount val="1"/>
                <c:pt idx="0">
                  <c:v>7867390.0599999996</c:v>
                </c:pt>
              </c:numCache>
            </c:numRef>
          </c:val>
          <c:extLst>
            <c:ext xmlns:c16="http://schemas.microsoft.com/office/drawing/2014/chart" uri="{C3380CC4-5D6E-409C-BE32-E72D297353CC}">
              <c16:uniqueId val="{00000006-FB1D-4975-B113-2D2D448DB2DA}"/>
            </c:ext>
          </c:extLst>
        </c:ser>
        <c:dLbls>
          <c:showLegendKey val="0"/>
          <c:showVal val="0"/>
          <c:showCatName val="0"/>
          <c:showSerName val="0"/>
          <c:showPercent val="0"/>
          <c:showBubbleSize val="0"/>
        </c:dLbls>
        <c:gapWidth val="219"/>
        <c:shape val="box"/>
        <c:axId val="94236672"/>
        <c:axId val="84611584"/>
        <c:axId val="0"/>
      </c:bar3DChart>
      <c:catAx>
        <c:axId val="94236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s-MX"/>
          </a:p>
        </c:txPr>
        <c:crossAx val="84611584"/>
        <c:crosses val="autoZero"/>
        <c:auto val="1"/>
        <c:lblAlgn val="ctr"/>
        <c:lblOffset val="100"/>
        <c:noMultiLvlLbl val="0"/>
      </c:catAx>
      <c:valAx>
        <c:axId val="8461158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s-MX"/>
          </a:p>
        </c:txPr>
        <c:crossAx val="94236672"/>
        <c:crosses val="autoZero"/>
        <c:crossBetween val="between"/>
      </c:valAx>
      <c:spPr>
        <a:noFill/>
        <a:ln>
          <a:noFill/>
        </a:ln>
        <a:effectLst/>
      </c:spPr>
    </c:plotArea>
    <c:legend>
      <c:legendPos val="r"/>
      <c:layout>
        <c:manualLayout>
          <c:xMode val="edge"/>
          <c:yMode val="edge"/>
          <c:x val="0.85768097890879125"/>
          <c:y val="0.1762420944439379"/>
          <c:w val="6.3054249485616345E-2"/>
          <c:h val="0.61986695713675877"/>
        </c:manualLayout>
      </c:layout>
      <c:overlay val="0"/>
      <c:spPr>
        <a:noFill/>
        <a:ln>
          <a:noFill/>
        </a:ln>
        <a:effectLst/>
      </c:spPr>
      <c:txPr>
        <a:bodyPr rot="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pivotOptions>
    </c:ext>
  </c:extLst>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2080173</xdr:colOff>
      <xdr:row>8</xdr:row>
      <xdr:rowOff>57338</xdr:rowOff>
    </xdr:from>
    <xdr:to>
      <xdr:col>8</xdr:col>
      <xdr:colOff>976923</xdr:colOff>
      <xdr:row>26</xdr:row>
      <xdr:rowOff>122115</xdr:rowOff>
    </xdr:to>
    <xdr:graphicFrame macro="">
      <xdr:nvGraphicFramePr>
        <xdr:cNvPr id="21" name="Gráfico 20">
          <a:extLst>
            <a:ext uri="{FF2B5EF4-FFF2-40B4-BE49-F238E27FC236}">
              <a16:creationId xmlns:a16="http://schemas.microsoft.com/office/drawing/2014/main" id="{00000000-0008-0000-00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1103405</xdr:colOff>
      <xdr:row>30</xdr:row>
      <xdr:rowOff>160681</xdr:rowOff>
    </xdr:from>
    <xdr:to>
      <xdr:col>12</xdr:col>
      <xdr:colOff>45356</xdr:colOff>
      <xdr:row>36</xdr:row>
      <xdr:rowOff>680357</xdr:rowOff>
    </xdr:to>
    <xdr:graphicFrame macro="">
      <xdr:nvGraphicFramePr>
        <xdr:cNvPr id="22" name="Gráfico 21">
          <a:extLst>
            <a:ext uri="{FF2B5EF4-FFF2-40B4-BE49-F238E27FC236}">
              <a16:creationId xmlns:a16="http://schemas.microsoft.com/office/drawing/2014/main" id="{00000000-0008-0000-00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8447</xdr:colOff>
      <xdr:row>5</xdr:row>
      <xdr:rowOff>27135</xdr:rowOff>
    </xdr:from>
    <xdr:to>
      <xdr:col>0</xdr:col>
      <xdr:colOff>1317625</xdr:colOff>
      <xdr:row>14</xdr:row>
      <xdr:rowOff>197687</xdr:rowOff>
    </xdr:to>
    <mc:AlternateContent xmlns:mc="http://schemas.openxmlformats.org/markup-compatibility/2006" xmlns:a14="http://schemas.microsoft.com/office/drawing/2010/main">
      <mc:Choice Requires="a14">
        <xdr:graphicFrame macro="">
          <xdr:nvGraphicFramePr>
            <xdr:cNvPr id="6" name="PERIODO">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microsoft.com/office/drawing/2010/slicer">
              <sle:slicer xmlns:sle="http://schemas.microsoft.com/office/drawing/2010/slicer" name="PERIODO"/>
            </a:graphicData>
          </a:graphic>
        </xdr:graphicFrame>
      </mc:Choice>
      <mc:Fallback xmlns="">
        <xdr:sp macro="" textlink="">
          <xdr:nvSpPr>
            <xdr:cNvPr id="0" name=""/>
            <xdr:cNvSpPr>
              <a:spLocks noTextEdit="1"/>
            </xdr:cNvSpPr>
          </xdr:nvSpPr>
          <xdr:spPr>
            <a:xfrm>
              <a:off x="8447" y="1177324"/>
              <a:ext cx="1828800" cy="3675033"/>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1294920</xdr:colOff>
      <xdr:row>5</xdr:row>
      <xdr:rowOff>2277</xdr:rowOff>
    </xdr:from>
    <xdr:to>
      <xdr:col>1</xdr:col>
      <xdr:colOff>199185</xdr:colOff>
      <xdr:row>16</xdr:row>
      <xdr:rowOff>38040</xdr:rowOff>
    </xdr:to>
    <mc:AlternateContent xmlns:mc="http://schemas.openxmlformats.org/markup-compatibility/2006" xmlns:a14="http://schemas.microsoft.com/office/drawing/2010/main">
      <mc:Choice Requires="a14">
        <xdr:graphicFrame macro="">
          <xdr:nvGraphicFramePr>
            <xdr:cNvPr id="7" name="ESTADO">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microsoft.com/office/drawing/2010/slicer">
              <sle:slicer xmlns:sle="http://schemas.microsoft.com/office/drawing/2010/slicer" name="ESTADO"/>
            </a:graphicData>
          </a:graphic>
        </xdr:graphicFrame>
      </mc:Choice>
      <mc:Fallback xmlns="">
        <xdr:sp macro="" textlink="">
          <xdr:nvSpPr>
            <xdr:cNvPr id="0" name=""/>
            <xdr:cNvSpPr>
              <a:spLocks noTextEdit="1"/>
            </xdr:cNvSpPr>
          </xdr:nvSpPr>
          <xdr:spPr>
            <a:xfrm>
              <a:off x="1294920" y="1129402"/>
              <a:ext cx="2269765" cy="4242638"/>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219313</xdr:colOff>
      <xdr:row>5</xdr:row>
      <xdr:rowOff>13359</xdr:rowOff>
    </xdr:from>
    <xdr:to>
      <xdr:col>2</xdr:col>
      <xdr:colOff>931833</xdr:colOff>
      <xdr:row>17</xdr:row>
      <xdr:rowOff>363627</xdr:rowOff>
    </xdr:to>
    <mc:AlternateContent xmlns:mc="http://schemas.openxmlformats.org/markup-compatibility/2006" xmlns:a14="http://schemas.microsoft.com/office/drawing/2010/main">
      <mc:Choice Requires="a14">
        <xdr:graphicFrame macro="">
          <xdr:nvGraphicFramePr>
            <xdr:cNvPr id="8" name="MUNICIPIO">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microsoft.com/office/drawing/2010/slicer">
              <sle:slicer xmlns:sle="http://schemas.microsoft.com/office/drawing/2010/slicer" name="MUNICIPIO"/>
            </a:graphicData>
          </a:graphic>
        </xdr:graphicFrame>
      </mc:Choice>
      <mc:Fallback xmlns="">
        <xdr:sp macro="" textlink="">
          <xdr:nvSpPr>
            <xdr:cNvPr id="0" name=""/>
            <xdr:cNvSpPr>
              <a:spLocks noTextEdit="1"/>
            </xdr:cNvSpPr>
          </xdr:nvSpPr>
          <xdr:spPr>
            <a:xfrm>
              <a:off x="3584813" y="1140484"/>
              <a:ext cx="2728645" cy="4890518"/>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14</xdr:col>
      <xdr:colOff>1478</xdr:colOff>
      <xdr:row>6</xdr:row>
      <xdr:rowOff>11617</xdr:rowOff>
    </xdr:from>
    <xdr:ext cx="9232252" cy="21809292"/>
    <xdr:sp macro="" textlink="">
      <xdr:nvSpPr>
        <xdr:cNvPr id="2" name="CuadroTexto 1">
          <a:extLst>
            <a:ext uri="{FF2B5EF4-FFF2-40B4-BE49-F238E27FC236}">
              <a16:creationId xmlns:a16="http://schemas.microsoft.com/office/drawing/2014/main" id="{00000000-0008-0000-0400-000002000000}"/>
            </a:ext>
          </a:extLst>
        </xdr:cNvPr>
        <xdr:cNvSpPr txBox="1"/>
      </xdr:nvSpPr>
      <xdr:spPr>
        <a:xfrm>
          <a:off x="20817933" y="4064072"/>
          <a:ext cx="9232252" cy="21809292"/>
        </a:xfrm>
        <a:prstGeom prst="rect">
          <a:avLst/>
        </a:prstGeom>
        <a:solidFill>
          <a:schemeClr val="accent2">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2800" b="1">
              <a:solidFill>
                <a:schemeClr val="bg1"/>
              </a:solidFill>
              <a:effectLst/>
              <a:latin typeface="+mn-lt"/>
              <a:ea typeface="+mn-ea"/>
              <a:cs typeface="+mn-cs"/>
            </a:rPr>
            <a:t>INSTRUCTIVO HERRAMIENTA DE SEGUIMEINTO TRIMESTRAL</a:t>
          </a:r>
        </a:p>
        <a:p>
          <a:pPr algn="ctr"/>
          <a:r>
            <a:rPr lang="es-MX" sz="2800" b="1">
              <a:solidFill>
                <a:schemeClr val="bg1"/>
              </a:solidFill>
              <a:effectLst/>
              <a:latin typeface="+mn-lt"/>
              <a:ea typeface="+mn-ea"/>
              <a:cs typeface="+mn-cs"/>
            </a:rPr>
            <a:t> FORTAMUN 2024:</a:t>
          </a:r>
        </a:p>
        <a:p>
          <a:endParaRPr lang="es-MX" sz="1600">
            <a:solidFill>
              <a:schemeClr val="tx1"/>
            </a:solidFill>
            <a:effectLst/>
            <a:latin typeface="+mn-lt"/>
            <a:ea typeface="+mn-ea"/>
            <a:cs typeface="+mn-cs"/>
          </a:endParaRPr>
        </a:p>
        <a:p>
          <a:r>
            <a:rPr lang="es-MX" sz="1600" b="1">
              <a:solidFill>
                <a:schemeClr val="tx1"/>
              </a:solidFill>
              <a:effectLst/>
              <a:latin typeface="+mn-lt"/>
              <a:ea typeface="+mn-ea"/>
              <a:cs typeface="+mn-cs"/>
            </a:rPr>
            <a:t>1.- PERIODO:</a:t>
          </a:r>
          <a:endParaRPr lang="es-MX" sz="1600">
            <a:solidFill>
              <a:schemeClr val="tx1"/>
            </a:solidFill>
            <a:effectLst/>
            <a:latin typeface="+mn-lt"/>
            <a:ea typeface="+mn-ea"/>
            <a:cs typeface="+mn-cs"/>
          </a:endParaRPr>
        </a:p>
        <a:p>
          <a:r>
            <a:rPr lang="es-MX" sz="1600">
              <a:solidFill>
                <a:schemeClr val="tx1"/>
              </a:solidFill>
              <a:effectLst/>
              <a:latin typeface="+mn-lt"/>
              <a:ea typeface="+mn-ea"/>
              <a:cs typeface="+mn-cs"/>
            </a:rPr>
            <a:t>Deberá especificar el periodo al que pertenece el reporte de la siguiente forma:</a:t>
          </a:r>
        </a:p>
        <a:p>
          <a:r>
            <a:rPr lang="es-MX" sz="1600">
              <a:solidFill>
                <a:schemeClr val="tx1"/>
              </a:solidFill>
              <a:effectLst/>
              <a:latin typeface="+mn-lt"/>
              <a:ea typeface="+mn-ea"/>
              <a:cs typeface="+mn-cs"/>
            </a:rPr>
            <a:t>Primer trimestre - 1TRI</a:t>
          </a:r>
        </a:p>
        <a:p>
          <a:r>
            <a:rPr lang="es-MX" sz="1600">
              <a:solidFill>
                <a:schemeClr val="tx1"/>
              </a:solidFill>
              <a:effectLst/>
              <a:latin typeface="+mn-lt"/>
              <a:ea typeface="+mn-ea"/>
              <a:cs typeface="+mn-cs"/>
            </a:rPr>
            <a:t>Segundo trimestre - 2TRI</a:t>
          </a:r>
        </a:p>
        <a:p>
          <a:r>
            <a:rPr lang="es-MX" sz="1600">
              <a:solidFill>
                <a:schemeClr val="tx1"/>
              </a:solidFill>
              <a:effectLst/>
              <a:latin typeface="+mn-lt"/>
              <a:ea typeface="+mn-ea"/>
              <a:cs typeface="+mn-cs"/>
            </a:rPr>
            <a:t>Tercer trimestre - 3TRI</a:t>
          </a:r>
        </a:p>
        <a:p>
          <a:r>
            <a:rPr lang="es-MX" sz="1600">
              <a:solidFill>
                <a:schemeClr val="tx1"/>
              </a:solidFill>
              <a:effectLst/>
              <a:latin typeface="+mn-lt"/>
              <a:ea typeface="+mn-ea"/>
              <a:cs typeface="+mn-cs"/>
            </a:rPr>
            <a:t>Cuarto trimestre - 4TRI</a:t>
          </a:r>
        </a:p>
        <a:p>
          <a:endParaRPr lang="es-MX" sz="1600">
            <a:solidFill>
              <a:schemeClr val="tx1"/>
            </a:solidFill>
            <a:effectLst/>
            <a:latin typeface="+mn-lt"/>
            <a:ea typeface="+mn-ea"/>
            <a:cs typeface="+mn-cs"/>
          </a:endParaRPr>
        </a:p>
        <a:p>
          <a:r>
            <a:rPr lang="es-MX" sz="1600" b="1">
              <a:solidFill>
                <a:schemeClr val="tx1"/>
              </a:solidFill>
              <a:effectLst/>
              <a:latin typeface="+mn-lt"/>
              <a:ea typeface="+mn-ea"/>
              <a:cs typeface="+mn-cs"/>
            </a:rPr>
            <a:t>2.- Deberá especificar el Estado y el Municipio al que pertence el reporte, y repetirlo en todas las filas necesarias.</a:t>
          </a:r>
        </a:p>
        <a:p>
          <a:endParaRPr lang="es-MX" sz="1600">
            <a:solidFill>
              <a:schemeClr val="tx1"/>
            </a:solidFill>
            <a:effectLst/>
            <a:latin typeface="+mn-lt"/>
            <a:ea typeface="+mn-ea"/>
            <a:cs typeface="+mn-cs"/>
          </a:endParaRPr>
        </a:p>
        <a:p>
          <a:r>
            <a:rPr lang="es-MX" sz="1600" b="1">
              <a:solidFill>
                <a:schemeClr val="tx1"/>
              </a:solidFill>
              <a:effectLst/>
              <a:latin typeface="+mn-lt"/>
              <a:ea typeface="+mn-ea"/>
              <a:cs typeface="+mn-cs"/>
            </a:rPr>
            <a:t>3.-Eje Estratégico, Programa, Sub-programa y ID: </a:t>
          </a:r>
          <a:endParaRPr lang="es-MX" sz="1600">
            <a:solidFill>
              <a:schemeClr val="tx1"/>
            </a:solidFill>
            <a:effectLst/>
            <a:latin typeface="+mn-lt"/>
            <a:ea typeface="+mn-ea"/>
            <a:cs typeface="+mn-cs"/>
          </a:endParaRPr>
        </a:p>
        <a:p>
          <a:r>
            <a:rPr lang="es-MX" sz="1600">
              <a:solidFill>
                <a:schemeClr val="tx1"/>
              </a:solidFill>
              <a:effectLst/>
              <a:latin typeface="+mn-lt"/>
              <a:ea typeface="+mn-ea"/>
              <a:cs typeface="+mn-cs"/>
            </a:rPr>
            <a:t>En su formato deberá aparecer únicamente los programas y sub-programas en los que usted ha realizado algún gasto o inversión. </a:t>
          </a:r>
        </a:p>
        <a:p>
          <a:r>
            <a:rPr lang="es-MX" sz="1600">
              <a:solidFill>
                <a:schemeClr val="tx1"/>
              </a:solidFill>
              <a:effectLst/>
              <a:latin typeface="+mn-lt"/>
              <a:ea typeface="+mn-ea"/>
              <a:cs typeface="+mn-cs"/>
            </a:rPr>
            <a:t>Ej: Si usted ha gastado en "Mejora salarial, prestaciones y bonos por buen desempeño" pero no en "Equipamiento del personal de las Instituciones de Seguridad Pública y Procuración de Justicia", únicamente deberá permanecer en su formato la primera opción, eliminando las filas correspondientes a </a:t>
          </a:r>
          <a:r>
            <a:rPr lang="es-MX" sz="1600" baseline="0">
              <a:solidFill>
                <a:schemeClr val="tx1"/>
              </a:solidFill>
              <a:effectLst/>
              <a:latin typeface="+mn-lt"/>
              <a:ea typeface="+mn-ea"/>
              <a:cs typeface="+mn-cs"/>
            </a:rPr>
            <a:t> las  opciones que no tuvieron inversión.</a:t>
          </a:r>
          <a:endParaRPr lang="es-MX" sz="1600">
            <a:solidFill>
              <a:schemeClr val="tx1"/>
            </a:solidFill>
            <a:effectLst/>
            <a:latin typeface="+mn-lt"/>
            <a:ea typeface="+mn-ea"/>
            <a:cs typeface="+mn-cs"/>
          </a:endParaRPr>
        </a:p>
        <a:p>
          <a:endParaRPr lang="es-MX" sz="1600">
            <a:solidFill>
              <a:schemeClr val="tx1"/>
            </a:solidFill>
            <a:effectLst/>
            <a:latin typeface="+mn-lt"/>
            <a:ea typeface="+mn-ea"/>
            <a:cs typeface="+mn-cs"/>
          </a:endParaRPr>
        </a:p>
        <a:p>
          <a:r>
            <a:rPr lang="es-MX" sz="2000" b="1">
              <a:solidFill>
                <a:schemeClr val="tx1"/>
              </a:solidFill>
              <a:effectLst/>
              <a:latin typeface="+mn-lt"/>
              <a:ea typeface="+mn-ea"/>
              <a:cs typeface="+mn-cs"/>
            </a:rPr>
            <a:t>"ELIMINE</a:t>
          </a:r>
          <a:r>
            <a:rPr lang="es-MX" sz="2000" b="1" baseline="0">
              <a:solidFill>
                <a:schemeClr val="tx1"/>
              </a:solidFill>
              <a:effectLst/>
              <a:latin typeface="+mn-lt"/>
              <a:ea typeface="+mn-ea"/>
              <a:cs typeface="+mn-cs"/>
            </a:rPr>
            <a:t> DE SU REPORTE LOS SUBPROGRAMAS EN LOS QUE NO ESTE REALIZANDO UNA INVERSIÓN ANUAL. </a:t>
          </a:r>
          <a:r>
            <a:rPr lang="es-MX" sz="2800" b="1" u="sng" baseline="0">
              <a:solidFill>
                <a:schemeClr val="tx1"/>
              </a:solidFill>
              <a:effectLst/>
              <a:latin typeface="+mn-lt"/>
              <a:ea typeface="+mn-ea"/>
              <a:cs typeface="+mn-cs"/>
            </a:rPr>
            <a:t>NO OCULTE LAS FILAS, ELIMÍNELAS</a:t>
          </a:r>
          <a:r>
            <a:rPr lang="es-MX" sz="2800" b="1" baseline="0">
              <a:solidFill>
                <a:schemeClr val="tx1"/>
              </a:solidFill>
              <a:effectLst/>
              <a:latin typeface="+mn-lt"/>
              <a:ea typeface="+mn-ea"/>
              <a:cs typeface="+mn-cs"/>
            </a:rPr>
            <a:t>." </a:t>
          </a:r>
          <a:endParaRPr lang="es-MX" sz="2800" b="1">
            <a:solidFill>
              <a:schemeClr val="tx1"/>
            </a:solidFill>
            <a:effectLst/>
            <a:latin typeface="+mn-lt"/>
            <a:ea typeface="+mn-ea"/>
            <a:cs typeface="+mn-cs"/>
          </a:endParaRPr>
        </a:p>
        <a:p>
          <a:endParaRPr lang="es-MX" sz="1600">
            <a:solidFill>
              <a:schemeClr val="tx1"/>
            </a:solidFill>
            <a:effectLst/>
            <a:latin typeface="+mn-lt"/>
            <a:ea typeface="+mn-ea"/>
            <a:cs typeface="+mn-cs"/>
          </a:endParaRPr>
        </a:p>
        <a:p>
          <a:r>
            <a:rPr lang="es-MX" sz="1600" b="1">
              <a:solidFill>
                <a:schemeClr val="tx1"/>
              </a:solidFill>
              <a:effectLst/>
              <a:latin typeface="+mn-lt"/>
              <a:ea typeface="+mn-ea"/>
              <a:cs typeface="+mn-cs"/>
            </a:rPr>
            <a:t>NO deberá modificar o mover de sitio la columna de ID</a:t>
          </a:r>
          <a:r>
            <a:rPr lang="es-MX" sz="1600">
              <a:solidFill>
                <a:schemeClr val="tx1"/>
              </a:solidFill>
              <a:effectLst/>
              <a:latin typeface="+mn-lt"/>
              <a:ea typeface="+mn-ea"/>
              <a:cs typeface="+mn-cs"/>
            </a:rPr>
            <a:t>, ya que esta es una herramienta que usamos en el Secretariado Ejecutivo para dar seguimiento a su información.</a:t>
          </a:r>
        </a:p>
        <a:p>
          <a:endParaRPr lang="es-MX" sz="1600">
            <a:solidFill>
              <a:schemeClr val="tx1"/>
            </a:solidFill>
            <a:effectLst/>
            <a:latin typeface="+mn-lt"/>
            <a:ea typeface="+mn-ea"/>
            <a:cs typeface="+mn-cs"/>
          </a:endParaRPr>
        </a:p>
        <a:p>
          <a:r>
            <a:rPr lang="es-MX" sz="1600" b="1">
              <a:solidFill>
                <a:schemeClr val="tx1"/>
              </a:solidFill>
              <a:effectLst/>
              <a:latin typeface="+mn-lt"/>
              <a:ea typeface="+mn-ea"/>
              <a:cs typeface="+mn-cs"/>
            </a:rPr>
            <a:t>4.- Monto Anual Asignado a Sub-programa:</a:t>
          </a:r>
          <a:endParaRPr lang="es-MX" sz="1600">
            <a:solidFill>
              <a:schemeClr val="tx1"/>
            </a:solidFill>
            <a:effectLst/>
            <a:latin typeface="+mn-lt"/>
            <a:ea typeface="+mn-ea"/>
            <a:cs typeface="+mn-cs"/>
          </a:endParaRPr>
        </a:p>
        <a:p>
          <a:r>
            <a:rPr lang="es-MX" sz="1600">
              <a:solidFill>
                <a:schemeClr val="tx1"/>
              </a:solidFill>
              <a:effectLst/>
              <a:latin typeface="+mn-lt"/>
              <a:ea typeface="+mn-ea"/>
              <a:cs typeface="+mn-cs"/>
            </a:rPr>
            <a:t>Deberá especificar en cifras el monto que usted ha destinado o ha presupuestado anualmente</a:t>
          </a:r>
          <a:r>
            <a:rPr lang="es-MX" sz="1600" baseline="0">
              <a:solidFill>
                <a:schemeClr val="tx1"/>
              </a:solidFill>
              <a:effectLst/>
              <a:latin typeface="+mn-lt"/>
              <a:ea typeface="+mn-ea"/>
              <a:cs typeface="+mn-cs"/>
            </a:rPr>
            <a:t> </a:t>
          </a:r>
          <a:r>
            <a:rPr lang="es-MX" sz="1600">
              <a:solidFill>
                <a:schemeClr val="tx1"/>
              </a:solidFill>
              <a:effectLst/>
              <a:latin typeface="+mn-lt"/>
              <a:ea typeface="+mn-ea"/>
              <a:cs typeface="+mn-cs"/>
            </a:rPr>
            <a:t>a dicho Subprograma.</a:t>
          </a:r>
        </a:p>
        <a:p>
          <a:endParaRPr lang="es-MX" sz="1600">
            <a:solidFill>
              <a:schemeClr val="tx1"/>
            </a:solidFill>
            <a:effectLst/>
            <a:latin typeface="+mn-lt"/>
            <a:ea typeface="+mn-ea"/>
            <a:cs typeface="+mn-cs"/>
          </a:endParaRPr>
        </a:p>
        <a:p>
          <a:r>
            <a:rPr lang="es-MX" sz="1600" b="1">
              <a:solidFill>
                <a:schemeClr val="tx1"/>
              </a:solidFill>
              <a:effectLst/>
              <a:latin typeface="+mn-lt"/>
              <a:ea typeface="+mn-ea"/>
              <a:cs typeface="+mn-cs"/>
            </a:rPr>
            <a:t>5.- Monto Pagado</a:t>
          </a:r>
          <a:r>
            <a:rPr lang="es-MX" sz="1600" b="1" baseline="0">
              <a:solidFill>
                <a:schemeClr val="tx1"/>
              </a:solidFill>
              <a:effectLst/>
              <a:latin typeface="+mn-lt"/>
              <a:ea typeface="+mn-ea"/>
              <a:cs typeface="+mn-cs"/>
            </a:rPr>
            <a:t> en el trimestre:</a:t>
          </a:r>
          <a:endParaRPr lang="es-MX" sz="1600">
            <a:solidFill>
              <a:schemeClr val="tx1"/>
            </a:solidFill>
            <a:effectLst/>
            <a:latin typeface="+mn-lt"/>
            <a:ea typeface="+mn-ea"/>
            <a:cs typeface="+mn-cs"/>
          </a:endParaRPr>
        </a:p>
        <a:p>
          <a:r>
            <a:rPr lang="es-MX" sz="1600">
              <a:solidFill>
                <a:schemeClr val="tx1"/>
              </a:solidFill>
              <a:effectLst/>
              <a:latin typeface="+mn-lt"/>
              <a:ea typeface="+mn-ea"/>
              <a:cs typeface="+mn-cs"/>
            </a:rPr>
            <a:t>Se refiere a la cantidad en cifras que usted ha gastado del "Monto Anual Asignado a Sub-progrma", durante el trimestre</a:t>
          </a:r>
          <a:r>
            <a:rPr lang="es-MX" sz="1600" baseline="0">
              <a:solidFill>
                <a:schemeClr val="tx1"/>
              </a:solidFill>
              <a:effectLst/>
              <a:latin typeface="+mn-lt"/>
              <a:ea typeface="+mn-ea"/>
              <a:cs typeface="+mn-cs"/>
            </a:rPr>
            <a:t> correspondiente.</a:t>
          </a:r>
          <a:endParaRPr lang="es-MX" sz="1600">
            <a:solidFill>
              <a:schemeClr val="tx1"/>
            </a:solidFill>
            <a:effectLst/>
            <a:latin typeface="+mn-lt"/>
            <a:ea typeface="+mn-ea"/>
            <a:cs typeface="+mn-cs"/>
          </a:endParaRPr>
        </a:p>
        <a:p>
          <a:endParaRPr lang="es-MX" sz="1600">
            <a:solidFill>
              <a:schemeClr val="tx1"/>
            </a:solidFill>
            <a:effectLst/>
            <a:latin typeface="+mn-lt"/>
            <a:ea typeface="+mn-ea"/>
            <a:cs typeface="+mn-cs"/>
          </a:endParaRPr>
        </a:p>
        <a:p>
          <a:r>
            <a:rPr lang="es-MX" sz="1600" b="1">
              <a:solidFill>
                <a:schemeClr val="tx1"/>
              </a:solidFill>
              <a:effectLst/>
              <a:latin typeface="+mn-lt"/>
              <a:ea typeface="+mn-ea"/>
              <a:cs typeface="+mn-cs"/>
            </a:rPr>
            <a:t>6.- Bienes</a:t>
          </a:r>
          <a:r>
            <a:rPr lang="es-MX" sz="1600" b="1" baseline="0">
              <a:solidFill>
                <a:schemeClr val="tx1"/>
              </a:solidFill>
              <a:effectLst/>
              <a:latin typeface="+mn-lt"/>
              <a:ea typeface="+mn-ea"/>
              <a:cs typeface="+mn-cs"/>
            </a:rPr>
            <a:t> y/o Servicios Adquiridos</a:t>
          </a:r>
          <a:r>
            <a:rPr lang="es-MX" sz="1600" b="1">
              <a:solidFill>
                <a:schemeClr val="tx1"/>
              </a:solidFill>
              <a:effectLst/>
              <a:latin typeface="+mn-lt"/>
              <a:ea typeface="+mn-ea"/>
              <a:cs typeface="+mn-cs"/>
            </a:rPr>
            <a:t>,</a:t>
          </a:r>
          <a:r>
            <a:rPr lang="es-MX" sz="1600" b="1" baseline="0">
              <a:solidFill>
                <a:schemeClr val="tx1"/>
              </a:solidFill>
              <a:effectLst/>
              <a:latin typeface="+mn-lt"/>
              <a:ea typeface="+mn-ea"/>
              <a:cs typeface="+mn-cs"/>
            </a:rPr>
            <a:t> Unidad de Medida (Metas),</a:t>
          </a:r>
          <a:r>
            <a:rPr lang="es-MX" sz="1600" b="1">
              <a:solidFill>
                <a:schemeClr val="tx1"/>
              </a:solidFill>
              <a:effectLst/>
              <a:latin typeface="+mn-lt"/>
              <a:ea typeface="+mn-ea"/>
              <a:cs typeface="+mn-cs"/>
            </a:rPr>
            <a:t> Cantidad e</a:t>
          </a:r>
          <a:r>
            <a:rPr lang="es-MX" sz="1600" b="1" baseline="0">
              <a:solidFill>
                <a:schemeClr val="tx1"/>
              </a:solidFill>
              <a:effectLst/>
              <a:latin typeface="+mn-lt"/>
              <a:ea typeface="+mn-ea"/>
              <a:cs typeface="+mn-cs"/>
            </a:rPr>
            <a:t> ID de Bien o Servicio</a:t>
          </a:r>
          <a:endParaRPr lang="es-MX" sz="1600">
            <a:effectLst/>
          </a:endParaRPr>
        </a:p>
        <a:p>
          <a:r>
            <a:rPr lang="es-MX" sz="1600">
              <a:solidFill>
                <a:schemeClr val="tx1"/>
              </a:solidFill>
              <a:effectLst/>
              <a:latin typeface="+mn-lt"/>
              <a:ea typeface="+mn-ea"/>
              <a:cs typeface="+mn-cs"/>
            </a:rPr>
            <a:t>a) Bienes y/o Servicios Adquiridos - Deberá especificar los bienes o servicios</a:t>
          </a:r>
          <a:r>
            <a:rPr lang="es-MX" sz="1600" baseline="0">
              <a:solidFill>
                <a:schemeClr val="tx1"/>
              </a:solidFill>
              <a:effectLst/>
              <a:latin typeface="+mn-lt"/>
              <a:ea typeface="+mn-ea"/>
              <a:cs typeface="+mn-cs"/>
            </a:rPr>
            <a:t> </a:t>
          </a:r>
          <a:r>
            <a:rPr lang="es-MX" sz="1600">
              <a:solidFill>
                <a:schemeClr val="tx1"/>
              </a:solidFill>
              <a:effectLst/>
              <a:latin typeface="+mn-lt"/>
              <a:ea typeface="+mn-ea"/>
              <a:cs typeface="+mn-cs"/>
            </a:rPr>
            <a:t>en los cual es se realizó el gasto. de</a:t>
          </a:r>
          <a:r>
            <a:rPr lang="es-MX" sz="1600" baseline="0">
              <a:solidFill>
                <a:schemeClr val="tx1"/>
              </a:solidFill>
              <a:effectLst/>
              <a:latin typeface="+mn-lt"/>
              <a:ea typeface="+mn-ea"/>
              <a:cs typeface="+mn-cs"/>
            </a:rPr>
            <a:t> acuerdo al catálogo de Bienes y Servicios FORTAMUN.</a:t>
          </a:r>
        </a:p>
        <a:p>
          <a:endParaRPr lang="es-MX" sz="1600">
            <a:effectLst/>
          </a:endParaRPr>
        </a:p>
        <a:p>
          <a:r>
            <a:rPr lang="es-MX" sz="1600" baseline="0">
              <a:solidFill>
                <a:schemeClr val="tx1"/>
              </a:solidFill>
              <a:effectLst/>
              <a:latin typeface="+mn-lt"/>
              <a:ea typeface="+mn-ea"/>
              <a:cs typeface="+mn-cs"/>
            </a:rPr>
            <a:t>b) Unidad de Medida (Metas): Escriba la unidad de medida correspondiente a cada bien o servicos de acuerdo al  al catálogo de Bienes y Servicios FORTAMUN.</a:t>
          </a:r>
        </a:p>
        <a:p>
          <a:endParaRPr lang="es-MX" sz="1600">
            <a:effectLst/>
          </a:endParaRPr>
        </a:p>
        <a:p>
          <a:r>
            <a:rPr lang="es-MX" sz="1600">
              <a:solidFill>
                <a:schemeClr val="tx1"/>
              </a:solidFill>
              <a:effectLst/>
              <a:latin typeface="+mn-lt"/>
              <a:ea typeface="+mn-ea"/>
              <a:cs typeface="+mn-cs"/>
            </a:rPr>
            <a:t>c) Cantidad - Especifique la cantidad de bienes o servicios que se adquirieron con dicho gasto</a:t>
          </a:r>
          <a:r>
            <a:rPr lang="es-MX" sz="1600" b="1">
              <a:solidFill>
                <a:schemeClr val="tx1"/>
              </a:solidFill>
              <a:effectLst/>
              <a:latin typeface="+mn-lt"/>
              <a:ea typeface="+mn-ea"/>
              <a:cs typeface="+mn-cs"/>
            </a:rPr>
            <a:t>.  (ÚNICAMENTE</a:t>
          </a:r>
          <a:r>
            <a:rPr lang="es-MX" sz="1600" b="1" baseline="0">
              <a:solidFill>
                <a:schemeClr val="tx1"/>
              </a:solidFill>
              <a:effectLst/>
              <a:latin typeface="+mn-lt"/>
              <a:ea typeface="+mn-ea"/>
              <a:cs typeface="+mn-cs"/>
            </a:rPr>
            <a:t> CON NÚMEROS)</a:t>
          </a:r>
        </a:p>
        <a:p>
          <a:endParaRPr lang="es-MX" sz="1600">
            <a:effectLst/>
          </a:endParaRPr>
        </a:p>
        <a:p>
          <a:r>
            <a:rPr lang="es-MX" sz="1600" b="0">
              <a:solidFill>
                <a:schemeClr val="tx1"/>
              </a:solidFill>
              <a:effectLst/>
              <a:latin typeface="+mn-lt"/>
              <a:ea typeface="+mn-ea"/>
              <a:cs typeface="+mn-cs"/>
            </a:rPr>
            <a:t>d)</a:t>
          </a:r>
          <a:r>
            <a:rPr lang="es-MX" sz="1600" b="0" baseline="0">
              <a:solidFill>
                <a:schemeClr val="tx1"/>
              </a:solidFill>
              <a:effectLst/>
              <a:latin typeface="+mn-lt"/>
              <a:ea typeface="+mn-ea"/>
              <a:cs typeface="+mn-cs"/>
            </a:rPr>
            <a:t> ID de Bien o Servicio - Escriba el ID correspondiente a cada bien o servicio de acuerdon con el al catálogo de Bienes y Servicios FORTAMUN.</a:t>
          </a:r>
          <a:endParaRPr lang="es-MX" sz="1600">
            <a:effectLst/>
          </a:endParaRPr>
        </a:p>
        <a:p>
          <a:endParaRPr lang="es-MX" sz="1600">
            <a:solidFill>
              <a:schemeClr val="tx1"/>
            </a:solidFill>
            <a:effectLst/>
            <a:latin typeface="+mn-lt"/>
            <a:ea typeface="+mn-ea"/>
            <a:cs typeface="+mn-cs"/>
          </a:endParaRPr>
        </a:p>
        <a:p>
          <a:r>
            <a:rPr lang="es-MX" sz="1600" b="1">
              <a:solidFill>
                <a:schemeClr val="tx1"/>
              </a:solidFill>
              <a:effectLst/>
              <a:latin typeface="+mn-lt"/>
              <a:ea typeface="+mn-ea"/>
              <a:cs typeface="+mn-cs"/>
            </a:rPr>
            <a:t>7.- Forma de Gobierno:</a:t>
          </a:r>
          <a:endParaRPr lang="es-MX" sz="1600">
            <a:solidFill>
              <a:schemeClr val="tx1"/>
            </a:solidFill>
            <a:effectLst/>
            <a:latin typeface="+mn-lt"/>
            <a:ea typeface="+mn-ea"/>
            <a:cs typeface="+mn-cs"/>
          </a:endParaRPr>
        </a:p>
        <a:p>
          <a:r>
            <a:rPr lang="es-MX" sz="1600">
              <a:solidFill>
                <a:schemeClr val="tx1"/>
              </a:solidFill>
              <a:effectLst/>
              <a:latin typeface="+mn-lt"/>
              <a:ea typeface="+mn-ea"/>
              <a:cs typeface="+mn-cs"/>
            </a:rPr>
            <a:t>Especifique si su Municipio se rige bajo un orden "Político" o "Usos y Costumbres"</a:t>
          </a:r>
        </a:p>
        <a:p>
          <a:endParaRPr lang="es-MX" sz="1600">
            <a:solidFill>
              <a:schemeClr val="tx1"/>
            </a:solidFill>
            <a:effectLst/>
            <a:latin typeface="+mn-lt"/>
            <a:ea typeface="+mn-ea"/>
            <a:cs typeface="+mn-cs"/>
          </a:endParaRPr>
        </a:p>
        <a:p>
          <a:r>
            <a:rPr lang="es-MX" sz="1600" b="1">
              <a:solidFill>
                <a:sysClr val="windowText" lastClr="000000"/>
              </a:solidFill>
              <a:effectLst/>
              <a:latin typeface="+mn-lt"/>
              <a:ea typeface="+mn-ea"/>
              <a:cs typeface="+mn-cs"/>
            </a:rPr>
            <a:t>8.- Estado de Fuerza.</a:t>
          </a:r>
          <a:endParaRPr lang="es-MX" sz="1600">
            <a:solidFill>
              <a:sysClr val="windowText" lastClr="000000"/>
            </a:solidFill>
            <a:effectLst/>
            <a:latin typeface="+mn-lt"/>
            <a:ea typeface="+mn-ea"/>
            <a:cs typeface="+mn-cs"/>
          </a:endParaRPr>
        </a:p>
        <a:p>
          <a:r>
            <a:rPr lang="es-MX" sz="1600">
              <a:solidFill>
                <a:sysClr val="windowText" lastClr="000000"/>
              </a:solidFill>
              <a:effectLst/>
              <a:latin typeface="+mn-lt"/>
              <a:ea typeface="+mn-ea"/>
              <a:cs typeface="+mn-cs"/>
            </a:rPr>
            <a:t>Deberá especificar el número de elementos que conforman su estado de fuerza.</a:t>
          </a:r>
        </a:p>
        <a:p>
          <a:endParaRPr lang="es-MX" sz="1600">
            <a:solidFill>
              <a:schemeClr val="tx1"/>
            </a:solidFill>
            <a:effectLst/>
            <a:latin typeface="+mn-lt"/>
            <a:ea typeface="+mn-ea"/>
            <a:cs typeface="+mn-cs"/>
          </a:endParaRPr>
        </a:p>
        <a:p>
          <a:r>
            <a:rPr lang="es-MX" sz="1600" b="1">
              <a:solidFill>
                <a:schemeClr val="tx1"/>
              </a:solidFill>
              <a:effectLst/>
              <a:latin typeface="+mn-lt"/>
              <a:ea typeface="+mn-ea"/>
              <a:cs typeface="+mn-cs"/>
            </a:rPr>
            <a:t>9.- Número de Emergencias Local, 911</a:t>
          </a:r>
          <a:endParaRPr lang="es-MX" sz="1600">
            <a:solidFill>
              <a:schemeClr val="tx1"/>
            </a:solidFill>
            <a:effectLst/>
            <a:latin typeface="+mn-lt"/>
            <a:ea typeface="+mn-ea"/>
            <a:cs typeface="+mn-cs"/>
          </a:endParaRPr>
        </a:p>
        <a:p>
          <a:r>
            <a:rPr lang="es-MX" sz="1600">
              <a:solidFill>
                <a:schemeClr val="tx1"/>
              </a:solidFill>
              <a:effectLst/>
              <a:latin typeface="+mn-lt"/>
              <a:ea typeface="+mn-ea"/>
              <a:cs typeface="+mn-cs"/>
            </a:rPr>
            <a:t>Si su Municipio cuenta con un número de atención a emergencias diferente al </a:t>
          </a:r>
          <a:r>
            <a:rPr lang="es-MX" sz="1600" b="1">
              <a:solidFill>
                <a:schemeClr val="tx1"/>
              </a:solidFill>
              <a:effectLst/>
              <a:latin typeface="+mn-lt"/>
              <a:ea typeface="+mn-ea"/>
              <a:cs typeface="+mn-cs"/>
            </a:rPr>
            <a:t>911</a:t>
          </a:r>
          <a:r>
            <a:rPr lang="es-MX" sz="1600">
              <a:solidFill>
                <a:schemeClr val="tx1"/>
              </a:solidFill>
              <a:effectLst/>
              <a:latin typeface="+mn-lt"/>
              <a:ea typeface="+mn-ea"/>
              <a:cs typeface="+mn-cs"/>
            </a:rPr>
            <a:t>, escriba el número en la casilla correspondiente y </a:t>
          </a:r>
          <a:r>
            <a:rPr lang="es-MX" sz="1600" b="1">
              <a:solidFill>
                <a:schemeClr val="tx1"/>
              </a:solidFill>
              <a:effectLst/>
              <a:latin typeface="+mn-lt"/>
              <a:ea typeface="+mn-ea"/>
              <a:cs typeface="+mn-cs"/>
            </a:rPr>
            <a:t>deje la casilla "911" vacía. </a:t>
          </a:r>
          <a:endParaRPr lang="es-MX" sz="1600">
            <a:solidFill>
              <a:schemeClr val="tx1"/>
            </a:solidFill>
            <a:effectLst/>
            <a:latin typeface="+mn-lt"/>
            <a:ea typeface="+mn-ea"/>
            <a:cs typeface="+mn-cs"/>
          </a:endParaRPr>
        </a:p>
        <a:p>
          <a:r>
            <a:rPr lang="es-MX" sz="1600">
              <a:solidFill>
                <a:schemeClr val="tx1"/>
              </a:solidFill>
              <a:effectLst/>
              <a:latin typeface="+mn-lt"/>
              <a:ea typeface="+mn-ea"/>
              <a:cs typeface="+mn-cs"/>
            </a:rPr>
            <a:t>Si su Municipio cuenta con el 911 como número de emergencia, </a:t>
          </a:r>
          <a:r>
            <a:rPr lang="es-MX" sz="1600" b="1">
              <a:solidFill>
                <a:schemeClr val="tx1"/>
              </a:solidFill>
              <a:effectLst/>
              <a:latin typeface="+mn-lt"/>
              <a:ea typeface="+mn-ea"/>
              <a:cs typeface="+mn-cs"/>
            </a:rPr>
            <a:t>escriba "si" en la casilla "911".</a:t>
          </a:r>
          <a:endParaRPr lang="es-MX" sz="1600">
            <a:solidFill>
              <a:schemeClr val="tx1"/>
            </a:solidFill>
            <a:effectLst/>
            <a:latin typeface="+mn-lt"/>
            <a:ea typeface="+mn-ea"/>
            <a:cs typeface="+mn-cs"/>
          </a:endParaRPr>
        </a:p>
        <a:p>
          <a:r>
            <a:rPr lang="es-MX" sz="1600" u="sng">
              <a:solidFill>
                <a:schemeClr val="tx1"/>
              </a:solidFill>
              <a:effectLst/>
              <a:latin typeface="+mn-lt"/>
              <a:ea typeface="+mn-ea"/>
              <a:cs typeface="+mn-cs"/>
            </a:rPr>
            <a:t>Deberá incluir el monto que usted destina a estos servicios en el Sub-programa correspondiente.</a:t>
          </a:r>
        </a:p>
        <a:p>
          <a:endParaRPr lang="es-MX" sz="1600">
            <a:solidFill>
              <a:schemeClr val="tx1"/>
            </a:solidFill>
            <a:effectLst/>
            <a:latin typeface="+mn-lt"/>
            <a:ea typeface="+mn-ea"/>
            <a:cs typeface="+mn-cs"/>
          </a:endParaRPr>
        </a:p>
        <a:p>
          <a:r>
            <a:rPr lang="es-MX" sz="1600" b="1">
              <a:solidFill>
                <a:schemeClr val="tx1"/>
              </a:solidFill>
              <a:effectLst/>
              <a:latin typeface="+mn-lt"/>
              <a:ea typeface="+mn-ea"/>
              <a:cs typeface="+mn-cs"/>
            </a:rPr>
            <a:t>10.- Monto FORTAMUN Asignado al Municipio, Retenciones:</a:t>
          </a:r>
          <a:endParaRPr lang="es-MX" sz="1600">
            <a:solidFill>
              <a:schemeClr val="tx1"/>
            </a:solidFill>
            <a:effectLst/>
            <a:latin typeface="+mn-lt"/>
            <a:ea typeface="+mn-ea"/>
            <a:cs typeface="+mn-cs"/>
          </a:endParaRPr>
        </a:p>
        <a:p>
          <a:r>
            <a:rPr lang="es-MX" sz="1600">
              <a:solidFill>
                <a:schemeClr val="tx1"/>
              </a:solidFill>
              <a:effectLst/>
              <a:latin typeface="+mn-lt"/>
              <a:ea typeface="+mn-ea"/>
              <a:cs typeface="+mn-cs"/>
            </a:rPr>
            <a:t>Deberá especificar el monto anual ingresado al Municipio por concepto de FORTAMUN.</a:t>
          </a:r>
        </a:p>
        <a:p>
          <a:r>
            <a:rPr lang="es-MX" sz="1600">
              <a:solidFill>
                <a:schemeClr val="tx1"/>
              </a:solidFill>
              <a:effectLst/>
              <a:latin typeface="+mn-lt"/>
              <a:ea typeface="+mn-ea"/>
              <a:cs typeface="+mn-cs"/>
            </a:rPr>
            <a:t>En caso que su Municipio tenga algún tipo de retención  de la</a:t>
          </a:r>
          <a:r>
            <a:rPr lang="es-MX" sz="1600" baseline="0">
              <a:solidFill>
                <a:schemeClr val="tx1"/>
              </a:solidFill>
              <a:effectLst/>
              <a:latin typeface="+mn-lt"/>
              <a:ea typeface="+mn-ea"/>
              <a:cs typeface="+mn-cs"/>
            </a:rPr>
            <a:t> SHCP </a:t>
          </a:r>
          <a:r>
            <a:rPr lang="es-MX" sz="1600">
              <a:solidFill>
                <a:schemeClr val="tx1"/>
              </a:solidFill>
              <a:effectLst/>
              <a:latin typeface="+mn-lt"/>
              <a:ea typeface="+mn-ea"/>
              <a:cs typeface="+mn-cs"/>
            </a:rPr>
            <a:t>escriba "SI" o "NO" en la casilla correspondiente, y en al casilla contigua el monto y la razón de la retención</a:t>
          </a:r>
          <a:r>
            <a:rPr lang="es-MX" sz="1600" b="1" i="0">
              <a:solidFill>
                <a:schemeClr val="tx1"/>
              </a:solidFill>
              <a:effectLst/>
              <a:latin typeface="+mn-lt"/>
              <a:ea typeface="+mn-ea"/>
              <a:cs typeface="+mn-cs"/>
            </a:rPr>
            <a:t>. </a:t>
          </a:r>
        </a:p>
        <a:p>
          <a:r>
            <a:rPr lang="es-MX" sz="1600" b="1" i="0">
              <a:solidFill>
                <a:schemeClr val="tx1"/>
              </a:solidFill>
              <a:effectLst/>
              <a:latin typeface="+mn-lt"/>
              <a:ea typeface="+mn-ea"/>
              <a:cs typeface="+mn-cs"/>
            </a:rPr>
            <a:t>LA RETENCIÓN NO SE REFIERE A IVA, ISR O ALGÚN</a:t>
          </a:r>
          <a:r>
            <a:rPr lang="es-MX" sz="1600" b="1" i="0" baseline="0">
              <a:solidFill>
                <a:schemeClr val="tx1"/>
              </a:solidFill>
              <a:effectLst/>
              <a:latin typeface="+mn-lt"/>
              <a:ea typeface="+mn-ea"/>
              <a:cs typeface="+mn-cs"/>
            </a:rPr>
            <a:t> OTRO TIPO DE IMPUESTO, SE REFIERE A RETENCIONES DE LA S.H.C.P., POR CONCEPTO DE ADEUDOS QUE LA S.H.C.P. REALIZA AL MOMENTO DE MINISTRAR EL RECURSO AL MUNICIPIO. (AGUA,ALCANTARILLADO, ENERGÍA ELECTRICA, ETC.)</a:t>
          </a:r>
        </a:p>
        <a:p>
          <a:endParaRPr lang="es-MX" sz="1600" b="1" i="0">
            <a:solidFill>
              <a:schemeClr val="tx1"/>
            </a:solidFill>
            <a:effectLst/>
            <a:latin typeface="+mn-lt"/>
            <a:ea typeface="+mn-ea"/>
            <a:cs typeface="+mn-cs"/>
          </a:endParaRPr>
        </a:p>
        <a:p>
          <a:r>
            <a:rPr lang="es-MX" sz="1600">
              <a:solidFill>
                <a:schemeClr val="tx1"/>
              </a:solidFill>
              <a:effectLst/>
              <a:latin typeface="+mn-lt"/>
              <a:ea typeface="+mn-ea"/>
              <a:cs typeface="+mn-cs"/>
            </a:rPr>
            <a:t>Si su Municipio no tiene ningún tipo de retención simplemente escriba "NO" y </a:t>
          </a:r>
          <a:r>
            <a:rPr lang="es-MX" sz="1600" b="1">
              <a:solidFill>
                <a:schemeClr val="tx1"/>
              </a:solidFill>
              <a:effectLst/>
              <a:latin typeface="+mn-lt"/>
              <a:ea typeface="+mn-ea"/>
              <a:cs typeface="+mn-cs"/>
            </a:rPr>
            <a:t>deje las demás casillas en blanco.</a:t>
          </a:r>
        </a:p>
        <a:p>
          <a:endParaRPr lang="es-MX" sz="1600">
            <a:solidFill>
              <a:schemeClr val="tx1"/>
            </a:solidFill>
            <a:effectLst/>
            <a:latin typeface="+mn-lt"/>
            <a:ea typeface="+mn-ea"/>
            <a:cs typeface="+mn-cs"/>
          </a:endParaRPr>
        </a:p>
        <a:p>
          <a:r>
            <a:rPr lang="es-MX" sz="1600" b="1">
              <a:solidFill>
                <a:schemeClr val="tx1"/>
              </a:solidFill>
              <a:effectLst/>
              <a:latin typeface="+mn-lt"/>
              <a:ea typeface="+mn-ea"/>
              <a:cs typeface="+mn-cs"/>
            </a:rPr>
            <a:t>11.- Monto Destinado a Seguridad Pública:</a:t>
          </a:r>
          <a:endParaRPr lang="es-MX" sz="1600">
            <a:solidFill>
              <a:schemeClr val="tx1"/>
            </a:solidFill>
            <a:effectLst/>
            <a:latin typeface="+mn-lt"/>
            <a:ea typeface="+mn-ea"/>
            <a:cs typeface="+mn-cs"/>
          </a:endParaRPr>
        </a:p>
        <a:p>
          <a:r>
            <a:rPr lang="es-MX" sz="1600">
              <a:solidFill>
                <a:schemeClr val="tx1"/>
              </a:solidFill>
              <a:effectLst/>
              <a:latin typeface="+mn-lt"/>
              <a:ea typeface="+mn-ea"/>
              <a:cs typeface="+mn-cs"/>
            </a:rPr>
            <a:t>Especifique </a:t>
          </a:r>
          <a:r>
            <a:rPr lang="es-MX" sz="1600" b="1">
              <a:solidFill>
                <a:schemeClr val="tx1"/>
              </a:solidFill>
              <a:effectLst/>
              <a:latin typeface="+mn-lt"/>
              <a:ea typeface="+mn-ea"/>
              <a:cs typeface="+mn-cs"/>
            </a:rPr>
            <a:t>en cifras </a:t>
          </a:r>
          <a:r>
            <a:rPr lang="es-MX" sz="1600">
              <a:solidFill>
                <a:schemeClr val="tx1"/>
              </a:solidFill>
              <a:effectLst/>
              <a:latin typeface="+mn-lt"/>
              <a:ea typeface="+mn-ea"/>
              <a:cs typeface="+mn-cs"/>
            </a:rPr>
            <a:t>la cantidad del FORTAMUN que el Municipio destina a gastos relacionados con la Seguridad Pública.</a:t>
          </a:r>
        </a:p>
        <a:p>
          <a:r>
            <a:rPr lang="es-MX" sz="1600" b="1">
              <a:solidFill>
                <a:schemeClr val="tx1"/>
              </a:solidFill>
              <a:effectLst/>
              <a:latin typeface="+mn-lt"/>
              <a:ea typeface="+mn-ea"/>
              <a:cs typeface="+mn-cs"/>
            </a:rPr>
            <a:t>(El cálculo de porcentaje es automático, NO DEBERÁ BORRAR O MODIFICAR DICHA CELDA)</a:t>
          </a:r>
        </a:p>
        <a:p>
          <a:endParaRPr lang="es-MX" sz="1600">
            <a:solidFill>
              <a:schemeClr val="tx1"/>
            </a:solidFill>
            <a:effectLst/>
            <a:latin typeface="+mn-lt"/>
            <a:ea typeface="+mn-ea"/>
            <a:cs typeface="+mn-cs"/>
          </a:endParaRPr>
        </a:p>
        <a:p>
          <a:r>
            <a:rPr lang="es-MX" sz="1800" b="1">
              <a:solidFill>
                <a:schemeClr val="tx1"/>
              </a:solidFill>
              <a:effectLst/>
              <a:latin typeface="+mn-lt"/>
              <a:ea typeface="+mn-ea"/>
              <a:cs typeface="+mn-cs"/>
            </a:rPr>
            <a:t>ESTE MONTO DEBERÍA</a:t>
          </a:r>
          <a:r>
            <a:rPr lang="es-MX" sz="1800" b="1" baseline="0">
              <a:solidFill>
                <a:schemeClr val="tx1"/>
              </a:solidFill>
              <a:effectLst/>
              <a:latin typeface="+mn-lt"/>
              <a:ea typeface="+mn-ea"/>
              <a:cs typeface="+mn-cs"/>
            </a:rPr>
            <a:t> SER LA SUMA TOTAL DE  LA COLUMNA "MONTO ASIGNADO A SUBPROGRAMA"</a:t>
          </a:r>
        </a:p>
        <a:p>
          <a:endParaRPr lang="es-MX" sz="1800" b="1">
            <a:solidFill>
              <a:schemeClr val="tx1"/>
            </a:solidFill>
            <a:effectLst/>
            <a:latin typeface="+mn-lt"/>
            <a:ea typeface="+mn-ea"/>
            <a:cs typeface="+mn-cs"/>
          </a:endParaRPr>
        </a:p>
        <a:p>
          <a:r>
            <a:rPr lang="es-MX" sz="1600" b="1">
              <a:solidFill>
                <a:schemeClr val="tx1"/>
              </a:solidFill>
              <a:effectLst/>
              <a:latin typeface="+mn-lt"/>
              <a:ea typeface="+mn-ea"/>
              <a:cs typeface="+mn-cs"/>
            </a:rPr>
            <a:t>12.- Suma de Monto Pagado en</a:t>
          </a:r>
          <a:r>
            <a:rPr lang="es-MX" sz="1600" b="1" baseline="0">
              <a:solidFill>
                <a:schemeClr val="tx1"/>
              </a:solidFill>
              <a:effectLst/>
              <a:latin typeface="+mn-lt"/>
              <a:ea typeface="+mn-ea"/>
              <a:cs typeface="+mn-cs"/>
            </a:rPr>
            <a:t> el Trimestre</a:t>
          </a:r>
          <a:r>
            <a:rPr lang="es-MX" sz="1600" b="1">
              <a:solidFill>
                <a:schemeClr val="tx1"/>
              </a:solidFill>
              <a:effectLst/>
              <a:latin typeface="+mn-lt"/>
              <a:ea typeface="+mn-ea"/>
              <a:cs typeface="+mn-cs"/>
            </a:rPr>
            <a:t>:</a:t>
          </a:r>
          <a:endParaRPr lang="es-MX" sz="1600">
            <a:solidFill>
              <a:schemeClr val="tx1"/>
            </a:solidFill>
            <a:effectLst/>
            <a:latin typeface="+mn-lt"/>
            <a:ea typeface="+mn-ea"/>
            <a:cs typeface="+mn-cs"/>
          </a:endParaRPr>
        </a:p>
        <a:p>
          <a:r>
            <a:rPr lang="es-MX" sz="1600">
              <a:solidFill>
                <a:schemeClr val="tx1"/>
              </a:solidFill>
              <a:effectLst/>
              <a:latin typeface="+mn-lt"/>
              <a:ea typeface="+mn-ea"/>
              <a:cs typeface="+mn-cs"/>
            </a:rPr>
            <a:t>Deberá sumar y escribir en cifras la cantidad que el Municipio ha pagado en</a:t>
          </a:r>
          <a:r>
            <a:rPr lang="es-MX" sz="1600" baseline="0">
              <a:solidFill>
                <a:schemeClr val="tx1"/>
              </a:solidFill>
              <a:effectLst/>
              <a:latin typeface="+mn-lt"/>
              <a:ea typeface="+mn-ea"/>
              <a:cs typeface="+mn-cs"/>
            </a:rPr>
            <a:t> el trimestre reportado</a:t>
          </a:r>
          <a:r>
            <a:rPr lang="es-MX" sz="1600">
              <a:solidFill>
                <a:schemeClr val="tx1"/>
              </a:solidFill>
              <a:effectLst/>
              <a:latin typeface="+mn-lt"/>
              <a:ea typeface="+mn-ea"/>
              <a:cs typeface="+mn-cs"/>
            </a:rPr>
            <a:t>.</a:t>
          </a:r>
        </a:p>
        <a:p>
          <a:endParaRPr lang="es-MX" sz="1600">
            <a:solidFill>
              <a:schemeClr val="tx1"/>
            </a:solidFill>
            <a:effectLst/>
            <a:latin typeface="+mn-lt"/>
            <a:ea typeface="+mn-ea"/>
            <a:cs typeface="+mn-cs"/>
          </a:endParaRPr>
        </a:p>
        <a:p>
          <a:endParaRPr lang="es-MX" sz="1600">
            <a:solidFill>
              <a:schemeClr val="tx1"/>
            </a:solidFill>
            <a:effectLst/>
            <a:latin typeface="+mn-lt"/>
            <a:ea typeface="+mn-ea"/>
            <a:cs typeface="+mn-cs"/>
          </a:endParaRPr>
        </a:p>
      </xdr:txBody>
    </xdr:sp>
    <xdr:clientData/>
  </xdr:oneCellAnchor>
  <xdr:twoCellAnchor>
    <xdr:from>
      <xdr:col>0</xdr:col>
      <xdr:colOff>0</xdr:colOff>
      <xdr:row>26</xdr:row>
      <xdr:rowOff>25743</xdr:rowOff>
    </xdr:from>
    <xdr:to>
      <xdr:col>14</xdr:col>
      <xdr:colOff>0</xdr:colOff>
      <xdr:row>50</xdr:row>
      <xdr:rowOff>25743</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0" y="11224054"/>
          <a:ext cx="14107297" cy="43248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4400" b="1">
              <a:solidFill>
                <a:schemeClr val="bg1"/>
              </a:solidFill>
              <a:effectLst/>
              <a:latin typeface="+mn-lt"/>
              <a:ea typeface="+mn-ea"/>
              <a:cs typeface="+mn-cs"/>
            </a:rPr>
            <a:t>DEBERÁ ENVIAR SU ARCHIVO EDITABLE DE EXCEL CON LA SIGUIENTE NOMENCLATURA:</a:t>
          </a:r>
        </a:p>
        <a:p>
          <a:pPr algn="l"/>
          <a:endParaRPr lang="es-MX" sz="4400">
            <a:solidFill>
              <a:schemeClr val="bg1"/>
            </a:solidFill>
            <a:effectLst/>
          </a:endParaRPr>
        </a:p>
        <a:p>
          <a:pPr algn="l"/>
          <a:r>
            <a:rPr lang="es-MX" sz="4400" b="1">
              <a:solidFill>
                <a:schemeClr val="bg1"/>
              </a:solidFill>
              <a:effectLst/>
              <a:latin typeface="+mn-lt"/>
              <a:ea typeface="+mn-ea"/>
              <a:cs typeface="+mn-cs"/>
            </a:rPr>
            <a:t>"estado" - "municipio" -"trimestre"-FORTAMUN-2024</a:t>
          </a:r>
        </a:p>
        <a:p>
          <a:pPr algn="l"/>
          <a:endParaRPr lang="es-MX" sz="4400">
            <a:solidFill>
              <a:schemeClr val="bg1"/>
            </a:solidFill>
            <a:effectLst/>
          </a:endParaRPr>
        </a:p>
        <a:p>
          <a:endParaRPr lang="es-MX"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guel Ángel Miriel Aguilar" refreshedDate="45154.692466782406" createdVersion="5" refreshedVersion="5" minRefreshableVersion="3" recordCount="51" xr:uid="{00000000-000A-0000-FFFF-FFFF00000000}">
  <cacheSource type="worksheet">
    <worksheetSource ref="A2:N53" sheet="BD"/>
  </cacheSource>
  <cacheFields count="14">
    <cacheField name="PERIODO" numFmtId="0">
      <sharedItems count="2">
        <s v="1TRI"/>
        <s v="2TRI"/>
      </sharedItems>
    </cacheField>
    <cacheField name="ESTADO" numFmtId="0">
      <sharedItems count="2">
        <s v="Campeche"/>
        <s v="ESTADO DE MÉXICO"/>
      </sharedItems>
    </cacheField>
    <cacheField name="MUNICIPIO" numFmtId="0">
      <sharedItems count="15">
        <s v="Calakmul"/>
        <s v="Campeche"/>
        <s v="Carmen"/>
        <s v="Dzitbalche"/>
        <s v="Calkiní"/>
        <s v="Candelaria"/>
        <s v="CHIAUTLA"/>
        <s v="ACOLMAN"/>
        <s v="ACULCO"/>
        <s v="ALMOLOYA DE ALQUISIRAS"/>
        <s v="ALMOLOYA DE JUÁREZ"/>
        <s v="ALMOLOYA DEL RÍO"/>
        <s v="AMANALCO"/>
        <s v="AMATEPEC"/>
        <s v="AMECAMECA"/>
      </sharedItems>
    </cacheField>
    <cacheField name="ESTADO DE FUERZA" numFmtId="0">
      <sharedItems containsString="0" containsBlank="1" containsNumber="1" containsInteger="1" minValue="2" maxValue="955"/>
    </cacheField>
    <cacheField name="CUP" numFmtId="0">
      <sharedItems containsString="0" containsBlank="1" containsNumber="1" containsInteger="1" minValue="0" maxValue="24"/>
    </cacheField>
    <cacheField name="PROGRAMA CON PRIORIDAD NACIONAL" numFmtId="0">
      <sharedItems containsBlank="1"/>
    </cacheField>
    <cacheField name="SUBPROGRAMA PPN" numFmtId="0">
      <sharedItems/>
    </cacheField>
    <cacheField name="MONTO OTORGADO" numFmtId="44">
      <sharedItems containsSemiMixedTypes="0" containsString="0" containsNumber="1" minValue="11315502.210000001" maxValue="261318143"/>
    </cacheField>
    <cacheField name="MONTO DESIGNADO SEG PUB 20%" numFmtId="44">
      <sharedItems containsSemiMixedTypes="0" containsString="0" containsNumber="1" minValue="2263100.4420000003" maxValue="52263628.600000001"/>
    </cacheField>
    <cacheField name="MONTO EJERCIDO" numFmtId="0">
      <sharedItems containsSemiMixedTypes="0" containsString="0" containsNumber="1" minValue="0" maxValue="14600000"/>
    </cacheField>
    <cacheField name="UNIDAD DE MEDIDA" numFmtId="0">
      <sharedItems containsBlank="1" count="8">
        <m/>
        <s v="ELEMENTOS"/>
        <s v="EDIFICIOS"/>
        <s v="CURSO"/>
        <s v="PROGRAMA "/>
        <s v="PERSONA"/>
        <s v="PIEZA"/>
        <s v="PIEZA_x000a_PAQUETE_x000a_MILLAR_x000a_SERVICIO"/>
      </sharedItems>
    </cacheField>
    <cacheField name="CANTIDAD" numFmtId="0">
      <sharedItems containsString="0" containsBlank="1" containsNumber="1" containsInteger="1" minValue="0" maxValue="600"/>
    </cacheField>
    <cacheField name="DESCRIPCION" numFmtId="0">
      <sharedItems containsBlank="1" count="7">
        <m/>
        <s v="SEGURO POLICIA"/>
        <s v="SEGURO PATRULLA"/>
        <s v="ALIMETOS POLICIA"/>
        <s v="DRENAJE PÚBLICO"/>
        <s v="ALUMBRADO PÚBLICO"/>
        <s v="TELEFONÍA"/>
      </sharedItems>
    </cacheField>
    <cacheField name="ID" numFmtId="49">
      <sharedItems count="8">
        <s v="0101"/>
        <s v="0302"/>
        <s v="0102"/>
        <s v="0001"/>
        <s v="0002"/>
        <s v="0202"/>
        <s v="0201"/>
        <s v="0000" u="1"/>
      </sharedItems>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51">
  <r>
    <x v="0"/>
    <x v="0"/>
    <x v="0"/>
    <n v="9"/>
    <n v="5"/>
    <s v="Dignificación del personal de las Instituciones de Seguridad Pública y Procuración de Justicia conforme al Modelo Nacional de Policía y Justicia Cívica"/>
    <s v="Mejora salarial, prestaciones ybonos por buen desempeño"/>
    <n v="28181203"/>
    <n v="5636240.5999999996"/>
    <n v="144088.79"/>
    <x v="0"/>
    <n v="200"/>
    <x v="0"/>
    <x v="0"/>
  </r>
  <r>
    <x v="0"/>
    <x v="0"/>
    <x v="0"/>
    <n v="99"/>
    <n v="1"/>
    <m/>
    <s v="Fortalecimiento de las Instituciones de Seguridad Pública y Procuración de Justicia"/>
    <n v="28181203"/>
    <n v="5636240.5999999996"/>
    <n v="333175.40000000002"/>
    <x v="0"/>
    <n v="5"/>
    <x v="0"/>
    <x v="1"/>
  </r>
  <r>
    <x v="1"/>
    <x v="0"/>
    <x v="0"/>
    <n v="3"/>
    <n v="1"/>
    <s v="Dignificación del personal de las Instituciones de Seguridad Pública y Procuración de Justicia conforme al Modelo Nacional de Policía y Justicia Cívica"/>
    <s v="Mejora salarial, prestaciones y bonos por buen desempeño"/>
    <n v="28181203"/>
    <n v="5636240.5999999996"/>
    <n v="240765.56"/>
    <x v="0"/>
    <n v="36"/>
    <x v="0"/>
    <x v="0"/>
  </r>
  <r>
    <x v="1"/>
    <x v="0"/>
    <x v="0"/>
    <n v="2"/>
    <n v="0"/>
    <m/>
    <s v="Equipamiento del personal de las Instituciones de Seguridad Pública y Procuración de Justicia"/>
    <n v="28181203"/>
    <n v="5636240.5999999996"/>
    <n v="59307.69"/>
    <x v="0"/>
    <n v="3"/>
    <x v="0"/>
    <x v="2"/>
  </r>
  <r>
    <x v="1"/>
    <x v="0"/>
    <x v="0"/>
    <n v="33"/>
    <m/>
    <m/>
    <s v="Fortalecimiento de las Instituciones de Seguridad Pública y Procuración de Justicia"/>
    <n v="28181203"/>
    <n v="5636240.5999999996"/>
    <n v="60001.36"/>
    <x v="0"/>
    <n v="56"/>
    <x v="0"/>
    <x v="1"/>
  </r>
  <r>
    <x v="1"/>
    <x v="0"/>
    <x v="0"/>
    <n v="2"/>
    <m/>
    <s v="No aplica"/>
    <s v="No aplica"/>
    <n v="28181203"/>
    <n v="5636240.5999999996"/>
    <n v="199.55"/>
    <x v="0"/>
    <n v="5"/>
    <x v="1"/>
    <x v="3"/>
  </r>
  <r>
    <x v="1"/>
    <x v="0"/>
    <x v="0"/>
    <n v="89"/>
    <n v="1"/>
    <s v="No aplica"/>
    <s v="No aplica"/>
    <n v="28181203"/>
    <n v="5636240.5999999996"/>
    <n v="26000"/>
    <x v="0"/>
    <n v="2"/>
    <x v="2"/>
    <x v="3"/>
  </r>
  <r>
    <x v="1"/>
    <x v="0"/>
    <x v="0"/>
    <n v="9"/>
    <n v="1"/>
    <s v="No aplica"/>
    <s v="No aplica"/>
    <n v="28181203"/>
    <n v="5636240.5999999996"/>
    <n v="17887.5"/>
    <x v="0"/>
    <n v="6"/>
    <x v="3"/>
    <x v="3"/>
  </r>
  <r>
    <x v="1"/>
    <x v="0"/>
    <x v="0"/>
    <n v="62"/>
    <n v="14"/>
    <s v="No aplica"/>
    <s v="No aplica"/>
    <n v="28181203"/>
    <n v="5636240.5999999996"/>
    <n v="70000"/>
    <x v="0"/>
    <n v="9"/>
    <x v="4"/>
    <x v="4"/>
  </r>
  <r>
    <x v="0"/>
    <x v="0"/>
    <x v="1"/>
    <n v="33"/>
    <n v="4"/>
    <s v="No aplica"/>
    <s v="ELECTRICIDAD"/>
    <n v="261318143"/>
    <n v="52263628.600000001"/>
    <n v="3211861.97"/>
    <x v="0"/>
    <n v="600"/>
    <x v="5"/>
    <x v="4"/>
  </r>
  <r>
    <x v="0"/>
    <x v="0"/>
    <x v="2"/>
    <n v="3"/>
    <m/>
    <s v="Dignificación del personal de las Instituciones de Seguridad Pública y Procuración de Justicia conforme al Modelo Nacional de Policía y Justicia Cívica"/>
    <s v="Mejora salarial, prestaciones y bonos por buen desempeño"/>
    <n v="221124758"/>
    <n v="44224957"/>
    <n v="3466004.03"/>
    <x v="1"/>
    <n v="3"/>
    <x v="0"/>
    <x v="0"/>
  </r>
  <r>
    <x v="0"/>
    <x v="0"/>
    <x v="2"/>
    <n v="55"/>
    <n v="2"/>
    <s v="Certificación, Capacitación y Profesionalización de los elementos policiales de las Instituciones de Seguridad Pública conforme al Modelo Nacional de Policía y Justicia Cívica."/>
    <s v="Capacitación en todas sus modalidades para elmejor desempeño de los elementos de las Instituciones de Seguridad Pública y de Procuraciónde Justicia conforme al Modelo Nacional de Policía y Jusitica Cívica"/>
    <n v="221124758"/>
    <n v="44224957"/>
    <n v="108421.33"/>
    <x v="1"/>
    <n v="200"/>
    <x v="0"/>
    <x v="5"/>
  </r>
  <r>
    <x v="0"/>
    <x v="0"/>
    <x v="2"/>
    <n v="99"/>
    <n v="4"/>
    <s v="Infraestructura de las Instituciones de Seguridad Pública e Instancias de Procuración e Impartición de Justicia conforme al Modelo Nacional de Policía y Justicia Cívica"/>
    <s v="Fortalecimiento de las Instituciones de Seguridad Pública y Procuración de Justicia"/>
    <n v="221124758"/>
    <n v="44224957"/>
    <n v="1375720"/>
    <x v="1"/>
    <n v="300"/>
    <x v="0"/>
    <x v="1"/>
  </r>
  <r>
    <x v="0"/>
    <x v="0"/>
    <x v="2"/>
    <n v="55"/>
    <n v="2"/>
    <s v="No aplica"/>
    <s v="No aplica"/>
    <n v="221124758"/>
    <n v="44224957"/>
    <n v="91611"/>
    <x v="2"/>
    <n v="9"/>
    <x v="5"/>
    <x v="4"/>
  </r>
  <r>
    <x v="1"/>
    <x v="0"/>
    <x v="2"/>
    <n v="55"/>
    <n v="24"/>
    <s v="Dignificación del personal de las Instituciones de Seguridad Pública y Procuración de Justicia conforme al Modelo Nacional de Policía y Justicia Cívica"/>
    <s v="Mejora salarial, prestaciones ybonos por buen desempeño"/>
    <n v="221124758"/>
    <n v="44224957"/>
    <n v="6140221.6299999999"/>
    <x v="2"/>
    <n v="6"/>
    <x v="0"/>
    <x v="0"/>
  </r>
  <r>
    <x v="1"/>
    <x v="0"/>
    <x v="2"/>
    <n v="2"/>
    <n v="24"/>
    <s v="Certificación, Capacitación y Profesionalización de los elementos policiales de las Instituciones de Seguridad Pública conforme al Modelo Nacional de Policía y Justicia Cívica."/>
    <s v="Capacitación en todas sus modalidades para elmejor desempeño de los elementos de las Instituciones de Seguridad Pública y de Procuraciónde Justicia conforme al Modelo Nacional de Policía y Jusitica Cívica"/>
    <n v="221124758"/>
    <n v="44224957"/>
    <n v="162643.6"/>
    <x v="3"/>
    <n v="87"/>
    <x v="0"/>
    <x v="5"/>
  </r>
  <r>
    <x v="1"/>
    <x v="0"/>
    <x v="2"/>
    <n v="22"/>
    <n v="4"/>
    <s v="Infraestructura de las Instituciones de Seguridad Pública e Instancias de Procuración e Impartición de Justicia conforme al Modelo Nacional de Policía y Justicia Cívica"/>
    <s v="Fortalecimiento de las Instituciones de Seguridad Pública y Procuración de Justicia"/>
    <n v="221124758"/>
    <n v="44224957"/>
    <n v="1726998.22"/>
    <x v="4"/>
    <n v="55"/>
    <x v="0"/>
    <x v="1"/>
  </r>
  <r>
    <x v="1"/>
    <x v="0"/>
    <x v="2"/>
    <n v="21"/>
    <m/>
    <s v="No aplica"/>
    <s v="No aplica"/>
    <n v="221124758"/>
    <n v="44224957"/>
    <n v="92649.2"/>
    <x v="4"/>
    <n v="54"/>
    <x v="5"/>
    <x v="4"/>
  </r>
  <r>
    <x v="1"/>
    <x v="0"/>
    <x v="2"/>
    <n v="5"/>
    <n v="7"/>
    <s v="No aplica"/>
    <s v="No aplica"/>
    <n v="221124758"/>
    <n v="44224957"/>
    <n v="68616.09"/>
    <x v="3"/>
    <n v="8"/>
    <x v="6"/>
    <x v="4"/>
  </r>
  <r>
    <x v="0"/>
    <x v="0"/>
    <x v="3"/>
    <n v="55"/>
    <m/>
    <s v="Infraestructura de las Instituciones de Seguridad Pública e Instancias de Procuración e Impartición de Justicia conforme al Modelo Nacional de Policía y Justicia Cívica"/>
    <s v="Fortalecimiento de las Instituciones de Seguridad Pública y Procuración de Justicia"/>
    <n v="14528683"/>
    <n v="2905736.6"/>
    <n v="195810.11"/>
    <x v="3"/>
    <n v="9"/>
    <x v="0"/>
    <x v="1"/>
  </r>
  <r>
    <x v="1"/>
    <x v="0"/>
    <x v="3"/>
    <n v="99"/>
    <n v="5"/>
    <s v="Dignificación del personal de las Instituciones de Seguridad Pública y Procuración de Justicia conforme al Modelo Nacional de Policía y Justicia Cívica"/>
    <s v="Equipamiento del personal de las Instituciones de Seguridad Pública y Procuración de Justicia"/>
    <n v="14528683"/>
    <n v="2905736.6"/>
    <n v="51484.28"/>
    <x v="3"/>
    <n v="55"/>
    <x v="0"/>
    <x v="2"/>
  </r>
  <r>
    <x v="1"/>
    <x v="0"/>
    <x v="3"/>
    <n v="955"/>
    <m/>
    <s v="Certificación, Capacitación y Profesionalización de los elementos policiales de las Instituciones de Seguridad Pública conforme al Modelo Nacional de Policía y Justicia Cívica."/>
    <s v="Capacitación en todas sus modalidades para elmejor desempeño de los elementos de las Instituciones de Seguridad Pública y de Procuraciónde Justicia conforme al Modelo Nacional de Policía y Jusitica Cívica"/>
    <n v="14528683"/>
    <n v="2905736.6"/>
    <n v="168300"/>
    <x v="3"/>
    <n v="2"/>
    <x v="0"/>
    <x v="5"/>
  </r>
  <r>
    <x v="1"/>
    <x v="0"/>
    <x v="3"/>
    <m/>
    <n v="4"/>
    <s v="Infraestructura de las Instituciones de Seguridad Pública e Instancias de Procuración e Impartición de Justicia conforme al Modelo Nacional de Policía y Justicia Cívica"/>
    <s v="Fortalecimiento de las Instituciones de Seguridad Pública y Procuración de Justicia"/>
    <n v="14528683"/>
    <n v="2905736.6"/>
    <n v="653633.4"/>
    <x v="0"/>
    <m/>
    <x v="0"/>
    <x v="1"/>
  </r>
  <r>
    <x v="1"/>
    <x v="0"/>
    <x v="3"/>
    <m/>
    <m/>
    <s v="No aplica"/>
    <s v="No aplica"/>
    <n v="14528683"/>
    <n v="2905736.6"/>
    <n v="1511201"/>
    <x v="0"/>
    <m/>
    <x v="5"/>
    <x v="4"/>
  </r>
  <r>
    <x v="0"/>
    <x v="0"/>
    <x v="4"/>
    <m/>
    <n v="4"/>
    <s v="Infraestructura de las Instituciones de Seguridad Pública e Instancias de Procuración e Impartición de Justicia conforme al Modelo Nacional de Policía y Justicia Cívica"/>
    <s v="Fortalecimiento de las Instituciones de Seguridad Pública y Procuración de Justicia"/>
    <n v="38105138"/>
    <n v="7621027.6000000006"/>
    <n v="414400"/>
    <x v="0"/>
    <m/>
    <x v="0"/>
    <x v="1"/>
  </r>
  <r>
    <x v="0"/>
    <x v="0"/>
    <x v="4"/>
    <m/>
    <n v="4"/>
    <s v="No aplica"/>
    <s v="No aplica"/>
    <n v="38105138"/>
    <n v="7621027.6000000006"/>
    <n v="2790446"/>
    <x v="0"/>
    <m/>
    <x v="5"/>
    <x v="4"/>
  </r>
  <r>
    <x v="1"/>
    <x v="0"/>
    <x v="4"/>
    <m/>
    <n v="5"/>
    <s v="Infraestructura de las Instituciones de Seguridad Pública e Instancias de Procuración e Impartición de Justicia conforme al Modelo Nacional de Policía y Justicia Cívica"/>
    <s v="Fortalecimiento de las Instituciones de Seguridad Pública y Procuración de Justicia"/>
    <n v="38105138"/>
    <n v="7621027.6000000006"/>
    <n v="445087.6"/>
    <x v="0"/>
    <m/>
    <x v="0"/>
    <x v="1"/>
  </r>
  <r>
    <x v="1"/>
    <x v="0"/>
    <x v="4"/>
    <m/>
    <n v="7"/>
    <s v="No aplica"/>
    <s v="No aplica"/>
    <n v="38105138"/>
    <n v="7621027.6000000006"/>
    <n v="5316388"/>
    <x v="0"/>
    <m/>
    <x v="3"/>
    <x v="3"/>
  </r>
  <r>
    <x v="0"/>
    <x v="0"/>
    <x v="5"/>
    <m/>
    <m/>
    <s v="Infraestructura de las Instituciones de Seguridad Pública e Instancias de Procuración e Impartición de Justicia conforme al Modelo Nacional de Policía y Justicia Cívica"/>
    <s v="Fortalecimiento de las Instituciones de Seguridad Pública y Procuración de Justicia"/>
    <n v="41687102"/>
    <n v="8337420.4000000004"/>
    <n v="418500.71"/>
    <x v="0"/>
    <m/>
    <x v="0"/>
    <x v="1"/>
  </r>
  <r>
    <x v="0"/>
    <x v="0"/>
    <x v="5"/>
    <m/>
    <n v="4"/>
    <s v="No aplica"/>
    <s v="No aplica"/>
    <n v="41687102"/>
    <n v="8337420.4000000004"/>
    <n v="31004.799999999999"/>
    <x v="0"/>
    <m/>
    <x v="5"/>
    <x v="4"/>
  </r>
  <r>
    <x v="0"/>
    <x v="0"/>
    <x v="5"/>
    <m/>
    <n v="5"/>
    <s v="No aplica"/>
    <s v="No aplica"/>
    <n v="41687102"/>
    <n v="8337420.4000000004"/>
    <n v="4105295"/>
    <x v="0"/>
    <m/>
    <x v="2"/>
    <x v="3"/>
  </r>
  <r>
    <x v="1"/>
    <x v="0"/>
    <x v="5"/>
    <m/>
    <n v="4"/>
    <s v="Dignificación del personal de las Instituciones de Seguridad Pública y Procuración de Justicia conforme al Modelo Nacional de Policía y Justicia Cívica"/>
    <s v="Mejora salarial, prestaciones ybonos por buen desempeño"/>
    <n v="41687102"/>
    <n v="8337420.4000000004"/>
    <n v="180728"/>
    <x v="0"/>
    <m/>
    <x v="0"/>
    <x v="0"/>
  </r>
  <r>
    <x v="1"/>
    <x v="0"/>
    <x v="5"/>
    <m/>
    <n v="4"/>
    <s v="Infraestructura de las Instituciones de Seguridad Pública e Instancias de Procuración e Impartición de Justicia conforme al Modelo Nacional de Policía y Justicia Cívica"/>
    <s v="Fortalecimiento de las Instituciones de Seguridad Pública y Procuración de Justicia"/>
    <n v="41687102"/>
    <n v="8337420.4000000004"/>
    <n v="365042.08"/>
    <x v="0"/>
    <m/>
    <x v="0"/>
    <x v="1"/>
  </r>
  <r>
    <x v="1"/>
    <x v="0"/>
    <x v="5"/>
    <m/>
    <n v="7"/>
    <s v="No aplica"/>
    <s v="No aplica"/>
    <n v="41687102"/>
    <n v="8337420.4000000004"/>
    <n v="2895115"/>
    <x v="0"/>
    <m/>
    <x v="3"/>
    <x v="3"/>
  </r>
  <r>
    <x v="0"/>
    <x v="1"/>
    <x v="6"/>
    <m/>
    <n v="5"/>
    <s v="CERTIFICACIÓN, CAPACITACIÓN Y PROFESIONALIZACIÓN DE LOS ELEMENTOS POLICIALES DE LAS INSTITUCIONES DE SEGURIDAD PÚBLICA CONFORME AL MODELO NACIONAL DE POLICÍA Y JUSTICIA CÍVICA"/>
    <s v="FORTALECIMIENTO DE LAS CAPACIDADES DE EVALUACIÓN EN CONTROL DE CONFIANZA"/>
    <n v="26782280.120000001"/>
    <n v="5356456.0240000002"/>
    <n v="187408"/>
    <x v="5"/>
    <n v="0"/>
    <x v="0"/>
    <x v="6"/>
  </r>
  <r>
    <x v="0"/>
    <x v="1"/>
    <x v="6"/>
    <m/>
    <n v="5"/>
    <s v="Dignificación del personal de las Instituciones de Seguridad Pública y Procuración de Justicia conforme al Modelo Nacional de Policía y Justicia Cívica"/>
    <s v="Equipamiento del personal de las Instituciones de Seguridad Pública y Procuración de Justicia"/>
    <n v="26782280.120000001"/>
    <n v="5356456.0240000002"/>
    <n v="174567"/>
    <x v="6"/>
    <n v="148"/>
    <x v="0"/>
    <x v="2"/>
  </r>
  <r>
    <x v="0"/>
    <x v="1"/>
    <x v="6"/>
    <m/>
    <m/>
    <s v="Infraestructura de las Instituciones de Seguridad Pública e Instancias de Procuración e Impartición de Justicia conforme al Modelo Nacional de Policía y Justicia Cívica"/>
    <s v="Fortalecimiento de las Instituciones de Seguridad Pública y Procuración de Justicia"/>
    <n v="26782280.120000001"/>
    <n v="5356456.0240000002"/>
    <n v="2602436.4099999997"/>
    <x v="7"/>
    <n v="46"/>
    <x v="0"/>
    <x v="1"/>
  </r>
  <r>
    <x v="0"/>
    <x v="1"/>
    <x v="7"/>
    <m/>
    <n v="2"/>
    <s v="CERTIFICACIÓN, CAPACITACIÓN Y PROFESIONALIZACIÓN DE LOS ELEMENTOS POLICIALES DE LAS INSTITUCIONES DE SEGURIDAD PÚBLICA CONFORME AL MODELO NACIONAL DE POLICÍA Y JUSTICIA CÍVICA"/>
    <s v="FORTALECIMIENTO DE LAS CAPACIDADES DE EVALUACIÓN EN CONTROL DE CONFIANZA"/>
    <n v="152882293.80000001"/>
    <n v="30576458.760000005"/>
    <n v="714272"/>
    <x v="5"/>
    <n v="0"/>
    <x v="0"/>
    <x v="6"/>
  </r>
  <r>
    <x v="0"/>
    <x v="1"/>
    <x v="7"/>
    <m/>
    <n v="8"/>
    <s v="Infraestructura de las Instituciones de Seguridad Pública e Instancias de Procuración e Impartición de Justicia conforme al Modelo Nacional de Policía y Justicia Cívica"/>
    <s v="Fortalecimiento de las Instituciones de Seguridad Pública y Procuración de Justicia"/>
    <n v="152882293.80000001"/>
    <n v="30576458.760000005"/>
    <n v="14600000"/>
    <x v="7"/>
    <n v="100"/>
    <x v="0"/>
    <x v="1"/>
  </r>
  <r>
    <x v="0"/>
    <x v="1"/>
    <x v="8"/>
    <m/>
    <n v="8"/>
    <s v="Infraestructura de las Instituciones de Seguridad Pública e Instancias de Procuración e Impartición de Justicia conforme al Modelo Nacional de Policía y Justicia Cívica"/>
    <s v="Fortalecimiento de las Instituciones de Seguridad Pública y Procuración de Justicia"/>
    <n v="43915986.439999998"/>
    <n v="8783197.2880000006"/>
    <n v="900000"/>
    <x v="7"/>
    <n v="14"/>
    <x v="0"/>
    <x v="1"/>
  </r>
  <r>
    <x v="0"/>
    <x v="1"/>
    <x v="9"/>
    <m/>
    <n v="5"/>
    <s v="Dignificación del personal de las Instituciones de Seguridad Pública y Procuración de Justicia conforme al Modelo Nacional de Policía y Justicia Cívica"/>
    <s v="Mejora salarial, prestaciones y bonos por buen desempeño"/>
    <n v="13667921.49"/>
    <n v="2733584.2980000004"/>
    <n v="0"/>
    <x v="5"/>
    <n v="0"/>
    <x v="0"/>
    <x v="0"/>
  </r>
  <r>
    <x v="0"/>
    <x v="1"/>
    <x v="10"/>
    <m/>
    <n v="4"/>
    <s v="Dignificación del personal de las Instituciones de Seguridad Pública y Procuración de Justicia conforme al Modelo Nacional de Policía y Justicia Cívica"/>
    <s v="Mejora salarial, prestaciones y bonos por buen desempeño"/>
    <n v="155627822.93000001"/>
    <n v="31125564.586000003"/>
    <n v="0"/>
    <x v="5"/>
    <n v="0"/>
    <x v="0"/>
    <x v="0"/>
  </r>
  <r>
    <x v="0"/>
    <x v="1"/>
    <x v="11"/>
    <m/>
    <n v="4"/>
    <s v="Dignificación del personal de las Instituciones de Seguridad Pública y Procuración de Justicia conforme al Modelo Nacional de Policía y Justicia Cívica"/>
    <s v="Equipamiento del personal de las Instituciones de Seguridad Pública y Procuración de Justicia"/>
    <n v="11315502.210000001"/>
    <n v="2263100.4420000003"/>
    <n v="200000.00219999999"/>
    <x v="6"/>
    <n v="90"/>
    <x v="0"/>
    <x v="2"/>
  </r>
  <r>
    <x v="0"/>
    <x v="1"/>
    <x v="11"/>
    <m/>
    <n v="8"/>
    <s v="Infraestructura de las Instituciones de Seguridad Pública e Instancias de Procuración e Impartición de Justicia conforme al Modelo Nacional de Policía y Justicia Cívica"/>
    <s v="Fortalecimiento de las Instituciones de Seguridad Pública y Procuración de Justicia"/>
    <n v="11315502.210000001"/>
    <n v="2263100.4420000003"/>
    <n v="1973908.25"/>
    <x v="7"/>
    <n v="23"/>
    <x v="0"/>
    <x v="1"/>
  </r>
  <r>
    <x v="0"/>
    <x v="1"/>
    <x v="12"/>
    <m/>
    <n v="7"/>
    <s v="CERTIFICACIÓN, CAPACITACIÓN Y PROFESIONALIZACIÓN DE LOS ELEMENTOS POLICIALES DE LAS INSTITUCIONES DE SEGURIDAD PÚBLICA CONFORME AL MODELO NACIONAL DE POLICÍA Y JUSTICIA CÍVICA"/>
    <s v="FORTALECIMIENTO DE LAS CAPACIDADES DE EVALUACIÓN EN CONTROL DE CONFIANZA"/>
    <n v="21104026.690000001"/>
    <n v="4220805.3380000005"/>
    <n v="11000"/>
    <x v="5"/>
    <n v="0"/>
    <x v="0"/>
    <x v="6"/>
  </r>
  <r>
    <x v="0"/>
    <x v="1"/>
    <x v="12"/>
    <m/>
    <n v="8"/>
    <s v="Infraestructura de las Instituciones de Seguridad Pública e Instancias de Procuración e Impartición de Justicia conforme al Modelo Nacional de Policía y Justicia Cívica"/>
    <s v="Fortalecimiento de las Instituciones de Seguridad Pública y Procuración de Justicia"/>
    <n v="21104026.690000001"/>
    <n v="4220805.3380000005"/>
    <n v="699200"/>
    <x v="7"/>
    <n v="44"/>
    <x v="0"/>
    <x v="1"/>
  </r>
  <r>
    <x v="0"/>
    <x v="1"/>
    <x v="13"/>
    <m/>
    <n v="5"/>
    <s v="Dignificación del personal de las Instituciones de Seguridad Pública y Procuración de Justicia conforme al Modelo Nacional de Policía y Justicia Cívica"/>
    <s v="Equipamiento del personal de las Instituciones de Seguridad Pública y Procuración de Justicia"/>
    <n v="22502642.02"/>
    <n v="4500528.4040000001"/>
    <n v="501065"/>
    <x v="6"/>
    <n v="273"/>
    <x v="0"/>
    <x v="1"/>
  </r>
  <r>
    <x v="0"/>
    <x v="1"/>
    <x v="13"/>
    <m/>
    <n v="7"/>
    <s v="Infraestructura de las Instituciones de Seguridad Pública e Instancias de Procuración e Impartición de Justicia conforme al Modelo Nacional de Policía y Justicia Cívica"/>
    <s v="Fortalecimiento de las Instituciones de Seguridad Pública y Procuración de Justicia"/>
    <n v="22502642.02"/>
    <n v="4500528.4040000001"/>
    <n v="400000"/>
    <x v="7"/>
    <n v="5"/>
    <x v="0"/>
    <x v="1"/>
  </r>
  <r>
    <x v="0"/>
    <x v="1"/>
    <x v="14"/>
    <m/>
    <n v="5"/>
    <s v="Dignificación del personal de las Instituciones de Seguridad Pública y Procuración de Justicia conforme al Modelo Nacional de Policía y Justicia Cívica"/>
    <s v="Equipamiento del personal de las Instituciones de Seguridad Pública y Procuración de Justicia"/>
    <n v="47637604.659999996"/>
    <n v="9527520.932"/>
    <n v="540372"/>
    <x v="6"/>
    <n v="441"/>
    <x v="0"/>
    <x v="1"/>
  </r>
  <r>
    <x v="0"/>
    <x v="1"/>
    <x v="14"/>
    <m/>
    <n v="8"/>
    <s v="Dignificación del personal de las Instituciones de Seguridad Pública y Procuración de Justicia conforme al Modelo Nacional de Policía y Justicia Cívica"/>
    <s v="Mejora salarial, prestaciones y bonos por buen desempeño"/>
    <n v="47637604.659999996"/>
    <n v="9527520.932"/>
    <n v="383500"/>
    <x v="5"/>
    <n v="0"/>
    <x v="0"/>
    <x v="0"/>
  </r>
  <r>
    <x v="0"/>
    <x v="1"/>
    <x v="14"/>
    <m/>
    <n v="5"/>
    <s v="Infraestructura de las Instituciones de Seguridad Pública e Instancias de Procuración e Impartición de Justicia conforme al Modelo Nacional de Policía y Justicia Cívica"/>
    <s v="Fortalecimiento de las Instituciones de Seguridad Pública y Procuración de Justicia"/>
    <n v="47637604.659999996"/>
    <n v="9527520.932"/>
    <n v="3112108"/>
    <x v="7"/>
    <n v="56"/>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4000000}" name="Tabla dinámica1" cacheId="12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OTROS">
  <location ref="M5:N14" firstHeaderRow="1" firstDataRow="1" firstDataCol="1"/>
  <pivotFields count="14">
    <pivotField showAll="0">
      <items count="3">
        <item x="0"/>
        <item x="1"/>
        <item t="default"/>
      </items>
    </pivotField>
    <pivotField showAll="0">
      <items count="3">
        <item x="0"/>
        <item x="1"/>
        <item t="default"/>
      </items>
    </pivotField>
    <pivotField showAll="0">
      <items count="16">
        <item x="7"/>
        <item x="8"/>
        <item x="9"/>
        <item x="10"/>
        <item x="11"/>
        <item x="12"/>
        <item x="13"/>
        <item x="14"/>
        <item x="0"/>
        <item x="4"/>
        <item x="1"/>
        <item x="5"/>
        <item x="2"/>
        <item x="6"/>
        <item x="3"/>
        <item t="default"/>
      </items>
    </pivotField>
    <pivotField showAll="0"/>
    <pivotField showAll="0"/>
    <pivotField showAll="0"/>
    <pivotField showAll="0"/>
    <pivotField numFmtId="44" showAll="0"/>
    <pivotField numFmtId="44" showAll="0"/>
    <pivotField showAll="0"/>
    <pivotField showAll="0"/>
    <pivotField showAll="0"/>
    <pivotField axis="axisRow" dataField="1" showAll="0">
      <items count="8">
        <item x="3"/>
        <item x="5"/>
        <item x="4"/>
        <item x="2"/>
        <item x="1"/>
        <item x="6"/>
        <item x="0"/>
        <item t="default"/>
      </items>
    </pivotField>
    <pivotField axis="axisRow" showAll="0">
      <items count="9">
        <item h="1" m="1" x="7"/>
        <item x="3"/>
        <item x="4"/>
        <item h="1" x="0"/>
        <item h="1" x="2"/>
        <item h="1" x="6"/>
        <item h="1" x="5"/>
        <item h="1" x="1"/>
        <item t="default"/>
      </items>
    </pivotField>
  </pivotFields>
  <rowFields count="2">
    <field x="13"/>
    <field x="12"/>
  </rowFields>
  <rowItems count="9">
    <i>
      <x v="1"/>
    </i>
    <i r="1">
      <x/>
    </i>
    <i r="1">
      <x v="3"/>
    </i>
    <i r="1">
      <x v="4"/>
    </i>
    <i>
      <x v="2"/>
    </i>
    <i r="1">
      <x v="1"/>
    </i>
    <i r="1">
      <x v="2"/>
    </i>
    <i r="1">
      <x v="5"/>
    </i>
    <i t="grand">
      <x/>
    </i>
  </rowItems>
  <colItems count="1">
    <i/>
  </colItems>
  <dataFields count="1">
    <dataField name="TOTAL" fld="12" subtotal="count" baseField="13" baseItem="1"/>
  </dataFields>
  <formats count="20">
    <format dxfId="19">
      <pivotArea type="all" dataOnly="0" outline="0" fieldPosition="0"/>
    </format>
    <format dxfId="18">
      <pivotArea outline="0" collapsedLevelsAreSubtotals="1" fieldPosition="0"/>
    </format>
    <format dxfId="17">
      <pivotArea field="13" type="button" dataOnly="0" labelOnly="1" outline="0" axis="axisRow" fieldPosition="0"/>
    </format>
    <format dxfId="16">
      <pivotArea dataOnly="0" labelOnly="1" outline="0" axis="axisValues" fieldPosition="0"/>
    </format>
    <format dxfId="15">
      <pivotArea dataOnly="0" labelOnly="1" fieldPosition="0">
        <references count="1">
          <reference field="13" count="0"/>
        </references>
      </pivotArea>
    </format>
    <format dxfId="14">
      <pivotArea dataOnly="0" labelOnly="1" grandRow="1" outline="0" fieldPosition="0"/>
    </format>
    <format dxfId="13">
      <pivotArea dataOnly="0" labelOnly="1" fieldPosition="0">
        <references count="2">
          <reference field="12" count="6">
            <x v="0"/>
            <x v="1"/>
            <x v="2"/>
            <x v="3"/>
            <x v="4"/>
            <x v="5"/>
          </reference>
          <reference field="13" count="1" selected="0">
            <x v="1"/>
          </reference>
        </references>
      </pivotArea>
    </format>
    <format dxfId="12">
      <pivotArea field="13" type="button" dataOnly="0" labelOnly="1" outline="0" axis="axisRow" fieldPosition="0"/>
    </format>
    <format dxfId="11">
      <pivotArea dataOnly="0" labelOnly="1" outline="0" axis="axisValues" fieldPosition="0"/>
    </format>
    <format dxfId="10">
      <pivotArea grandRow="1" outline="0" collapsedLevelsAreSubtotals="1" fieldPosition="0"/>
    </format>
    <format dxfId="9">
      <pivotArea dataOnly="0" labelOnly="1" grandRow="1" outline="0" fieldPosition="0"/>
    </format>
    <format dxfId="8">
      <pivotArea type="all" dataOnly="0" outline="0" fieldPosition="0"/>
    </format>
    <format dxfId="7">
      <pivotArea outline="0" collapsedLevelsAreSubtotals="1" fieldPosition="0"/>
    </format>
    <format dxfId="6">
      <pivotArea field="13" type="button" dataOnly="0" labelOnly="1" outline="0" axis="axisRow" fieldPosition="0"/>
    </format>
    <format dxfId="5">
      <pivotArea dataOnly="0" labelOnly="1" outline="0" axis="axisValues" fieldPosition="0"/>
    </format>
    <format dxfId="4">
      <pivotArea dataOnly="0" labelOnly="1" fieldPosition="0">
        <references count="1">
          <reference field="13" count="0"/>
        </references>
      </pivotArea>
    </format>
    <format dxfId="3">
      <pivotArea dataOnly="0" labelOnly="1" grandRow="1" outline="0" fieldPosition="0"/>
    </format>
    <format dxfId="2">
      <pivotArea dataOnly="0" labelOnly="1" fieldPosition="0">
        <references count="2">
          <reference field="12" count="6">
            <x v="0"/>
            <x v="1"/>
            <x v="2"/>
            <x v="3"/>
            <x v="4"/>
            <x v="5"/>
          </reference>
          <reference field="13" count="1" selected="0">
            <x v="1"/>
          </reference>
        </references>
      </pivotArea>
    </format>
    <format dxfId="1">
      <pivotArea dataOnly="0" labelOnly="1" fieldPosition="0">
        <references count="2">
          <reference field="12" count="3">
            <x v="0"/>
            <x v="3"/>
            <x v="4"/>
          </reference>
          <reference field="13" count="1" selected="0">
            <x v="1"/>
          </reference>
        </references>
      </pivotArea>
    </format>
    <format dxfId="0">
      <pivotArea dataOnly="0" labelOnly="1" fieldPosition="0">
        <references count="2">
          <reference field="12" count="3">
            <x v="1"/>
            <x v="2"/>
            <x v="5"/>
          </reference>
          <reference field="13"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MONTO DE SUBPROG" cacheId="12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chartFormat="27" rowHeaderCaption="SUB PROG">
  <location ref="E28:M30" firstHeaderRow="1" firstDataRow="2" firstDataCol="1"/>
  <pivotFields count="14">
    <pivotField showAll="0">
      <items count="3">
        <item x="0"/>
        <item x="1"/>
        <item t="default"/>
      </items>
    </pivotField>
    <pivotField showAll="0">
      <items count="3">
        <item x="0"/>
        <item x="1"/>
        <item t="default"/>
      </items>
    </pivotField>
    <pivotField showAll="0">
      <items count="16">
        <item x="7"/>
        <item x="8"/>
        <item x="9"/>
        <item x="10"/>
        <item x="11"/>
        <item x="12"/>
        <item x="13"/>
        <item x="14"/>
        <item x="0"/>
        <item x="4"/>
        <item x="1"/>
        <item x="5"/>
        <item x="2"/>
        <item x="6"/>
        <item x="3"/>
        <item t="default"/>
      </items>
    </pivotField>
    <pivotField showAll="0"/>
    <pivotField showAll="0" defaultSubtotal="0"/>
    <pivotField showAll="0"/>
    <pivotField showAll="0"/>
    <pivotField numFmtId="44" showAll="0" defaultSubtotal="0"/>
    <pivotField numFmtId="43" showAll="0"/>
    <pivotField dataField="1" showAll="0" defaultSubtotal="0"/>
    <pivotField showAll="0"/>
    <pivotField showAll="0"/>
    <pivotField showAll="0" defaultSubtotal="0"/>
    <pivotField axis="axisCol" showAll="0">
      <items count="9">
        <item sd="0" x="0"/>
        <item sd="0" x="2"/>
        <item sd="0" x="6"/>
        <item sd="0" x="5"/>
        <item sd="0" x="1"/>
        <item sd="0" m="1" x="7"/>
        <item x="3"/>
        <item x="4"/>
        <item t="default"/>
      </items>
    </pivotField>
  </pivotFields>
  <rowItems count="1">
    <i/>
  </rowItems>
  <colFields count="1">
    <field x="13"/>
  </colFields>
  <colItems count="8">
    <i>
      <x/>
    </i>
    <i>
      <x v="1"/>
    </i>
    <i>
      <x v="2"/>
    </i>
    <i>
      <x v="3"/>
    </i>
    <i>
      <x v="4"/>
    </i>
    <i>
      <x v="6"/>
    </i>
    <i>
      <x v="7"/>
    </i>
    <i t="grand">
      <x/>
    </i>
  </colItems>
  <dataFields count="1">
    <dataField name="MONTO EJERCIDO TOTAL" fld="9" baseField="13" baseItem="0"/>
  </dataFields>
  <formats count="65">
    <format dxfId="84">
      <pivotArea dataOnly="0" labelOnly="1" outline="0" axis="axisValues" fieldPosition="0"/>
    </format>
    <format dxfId="83">
      <pivotArea outline="0" collapsedLevelsAreSubtotals="1" fieldPosition="0"/>
    </format>
    <format dxfId="82">
      <pivotArea field="13" type="button" dataOnly="0" labelOnly="1" outline="0" axis="axisCol" fieldPosition="0"/>
    </format>
    <format dxfId="81">
      <pivotArea dataOnly="0" labelOnly="1" outline="0" axis="axisValues" fieldPosition="0"/>
    </format>
    <format dxfId="80">
      <pivotArea field="13" type="button" dataOnly="0" labelOnly="1" outline="0" axis="axisCol" fieldPosition="0"/>
    </format>
    <format dxfId="79">
      <pivotArea dataOnly="0" labelOnly="1" outline="0" axis="axisValues" fieldPosition="0"/>
    </format>
    <format dxfId="78">
      <pivotArea outline="0" collapsedLevelsAreSubtotals="1" fieldPosition="0"/>
    </format>
    <format dxfId="77">
      <pivotArea dataOnly="0" labelOnly="1" grandRow="1" outline="0" fieldPosition="0"/>
    </format>
    <format dxfId="76">
      <pivotArea field="13" type="button" dataOnly="0" labelOnly="1" outline="0" axis="axisCol" fieldPosition="0"/>
    </format>
    <format dxfId="75">
      <pivotArea dataOnly="0" labelOnly="1" outline="0" axis="axisValues" fieldPosition="0"/>
    </format>
    <format dxfId="74">
      <pivotArea type="all" dataOnly="0" outline="0" fieldPosition="0"/>
    </format>
    <format dxfId="73">
      <pivotArea outline="0" collapsedLevelsAreSubtotals="1" fieldPosition="0"/>
    </format>
    <format dxfId="72">
      <pivotArea field="13" type="button" dataOnly="0" labelOnly="1" outline="0" axis="axisCol" fieldPosition="0"/>
    </format>
    <format dxfId="71">
      <pivotArea dataOnly="0" labelOnly="1" outline="0" axis="axisValues" fieldPosition="0"/>
    </format>
    <format dxfId="70">
      <pivotArea dataOnly="0" labelOnly="1" grandRow="1" outline="0" fieldPosition="0"/>
    </format>
    <format dxfId="69">
      <pivotArea type="origin" dataOnly="0" labelOnly="1" outline="0" offset="A2" fieldPosition="0"/>
    </format>
    <format dxfId="68">
      <pivotArea dataOnly="0" labelOnly="1" fieldPosition="0">
        <references count="1">
          <reference field="13" count="0"/>
        </references>
      </pivotArea>
    </format>
    <format dxfId="67">
      <pivotArea dataOnly="0" labelOnly="1" grandCol="1" outline="0" fieldPosition="0"/>
    </format>
    <format dxfId="66">
      <pivotArea outline="0" collapsedLevelsAreSubtotals="1" fieldPosition="0"/>
    </format>
    <format dxfId="65">
      <pivotArea dataOnly="0" labelOnly="1" outline="0" axis="axisValues" fieldPosition="0"/>
    </format>
    <format dxfId="64">
      <pivotArea dataOnly="0" labelOnly="1" fieldPosition="0">
        <references count="1">
          <reference field="13" count="0"/>
        </references>
      </pivotArea>
    </format>
    <format dxfId="63">
      <pivotArea dataOnly="0" labelOnly="1" grandCol="1" outline="0" fieldPosition="0"/>
    </format>
    <format dxfId="62">
      <pivotArea type="origin" dataOnly="0" labelOnly="1" outline="0" offset="A2" fieldPosition="0"/>
    </format>
    <format dxfId="61">
      <pivotArea type="origin" dataOnly="0" labelOnly="1" outline="0" offset="A1" fieldPosition="0"/>
    </format>
    <format dxfId="60">
      <pivotArea type="topRight" dataOnly="0" labelOnly="1" outline="0" fieldPosition="0"/>
    </format>
    <format dxfId="59">
      <pivotArea outline="0" collapsedLevelsAreSubtotals="1" fieldPosition="0"/>
    </format>
    <format dxfId="58">
      <pivotArea dataOnly="0" labelOnly="1" outline="0" axis="axisValues" fieldPosition="0"/>
    </format>
    <format dxfId="57">
      <pivotArea outline="0" collapsedLevelsAreSubtotals="1" fieldPosition="0"/>
    </format>
    <format dxfId="56">
      <pivotArea dataOnly="0" labelOnly="1" outline="0" axis="axisValues" fieldPosition="0"/>
    </format>
    <format dxfId="55">
      <pivotArea outline="0" collapsedLevelsAreSubtotals="1" fieldPosition="0"/>
    </format>
    <format dxfId="54">
      <pivotArea dataOnly="0" labelOnly="1" outline="0" axis="axisValues" fieldPosition="0"/>
    </format>
    <format dxfId="53">
      <pivotArea outline="0" collapsedLevelsAreSubtotals="1" fieldPosition="0"/>
    </format>
    <format dxfId="52">
      <pivotArea dataOnly="0" labelOnly="1" outline="0" axis="axisValues" fieldPosition="0"/>
    </format>
    <format dxfId="51">
      <pivotArea outline="0" collapsedLevelsAreSubtotals="1" fieldPosition="0"/>
    </format>
    <format dxfId="50">
      <pivotArea dataOnly="0" labelOnly="1" outline="0" axis="axisValues" fieldPosition="0"/>
    </format>
    <format dxfId="49">
      <pivotArea dataOnly="0" labelOnly="1" fieldPosition="0">
        <references count="1">
          <reference field="13" count="0"/>
        </references>
      </pivotArea>
    </format>
    <format dxfId="48">
      <pivotArea dataOnly="0" labelOnly="1" grandCol="1" outline="0" fieldPosition="0"/>
    </format>
    <format dxfId="47">
      <pivotArea dataOnly="0" labelOnly="1" fieldPosition="0">
        <references count="1">
          <reference field="13" count="0"/>
        </references>
      </pivotArea>
    </format>
    <format dxfId="46">
      <pivotArea dataOnly="0" labelOnly="1" grandCol="1" outline="0" fieldPosition="0"/>
    </format>
    <format dxfId="45">
      <pivotArea type="all" dataOnly="0" outline="0" fieldPosition="0"/>
    </format>
    <format dxfId="44">
      <pivotArea dataOnly="0" labelOnly="1" fieldPosition="0">
        <references count="1">
          <reference field="13" count="0"/>
        </references>
      </pivotArea>
    </format>
    <format dxfId="43">
      <pivotArea dataOnly="0" labelOnly="1" grandCol="1" outline="0" fieldPosition="0"/>
    </format>
    <format dxfId="42">
      <pivotArea type="all" dataOnly="0" outline="0" fieldPosition="0"/>
    </format>
    <format dxfId="41">
      <pivotArea dataOnly="0" labelOnly="1" fieldPosition="0">
        <references count="1">
          <reference field="13" count="0"/>
        </references>
      </pivotArea>
    </format>
    <format dxfId="40">
      <pivotArea dataOnly="0" labelOnly="1" grandCol="1" outline="0" fieldPosition="0"/>
    </format>
    <format dxfId="39">
      <pivotArea dataOnly="0" labelOnly="1" fieldPosition="0">
        <references count="1">
          <reference field="13" count="1">
            <x v="0"/>
          </reference>
        </references>
      </pivotArea>
    </format>
    <format dxfId="38">
      <pivotArea dataOnly="0" labelOnly="1" fieldPosition="0">
        <references count="1">
          <reference field="13" count="1">
            <x v="1"/>
          </reference>
        </references>
      </pivotArea>
    </format>
    <format dxfId="37">
      <pivotArea dataOnly="0" labelOnly="1" fieldPosition="0">
        <references count="1">
          <reference field="13" count="1">
            <x v="2"/>
          </reference>
        </references>
      </pivotArea>
    </format>
    <format dxfId="36">
      <pivotArea dataOnly="0" labelOnly="1" fieldPosition="0">
        <references count="1">
          <reference field="13" count="1">
            <x v="3"/>
          </reference>
        </references>
      </pivotArea>
    </format>
    <format dxfId="35">
      <pivotArea dataOnly="0" labelOnly="1" fieldPosition="0">
        <references count="1">
          <reference field="13" count="1">
            <x v="5"/>
          </reference>
        </references>
      </pivotArea>
    </format>
    <format dxfId="34">
      <pivotArea outline="0" collapsedLevelsAreSubtotals="1" fieldPosition="0">
        <references count="1">
          <reference field="13" count="1" selected="0">
            <x v="0"/>
          </reference>
        </references>
      </pivotArea>
    </format>
    <format dxfId="33">
      <pivotArea outline="0" collapsedLevelsAreSubtotals="1" fieldPosition="0">
        <references count="1">
          <reference field="13" count="1" selected="0">
            <x v="1"/>
          </reference>
        </references>
      </pivotArea>
    </format>
    <format dxfId="32">
      <pivotArea outline="0" collapsedLevelsAreSubtotals="1" fieldPosition="0">
        <references count="1">
          <reference field="13" count="1" selected="0">
            <x v="2"/>
          </reference>
        </references>
      </pivotArea>
    </format>
    <format dxfId="31">
      <pivotArea outline="0" collapsedLevelsAreSubtotals="1" fieldPosition="0">
        <references count="1">
          <reference field="13" count="1" selected="0">
            <x v="3"/>
          </reference>
        </references>
      </pivotArea>
    </format>
    <format dxfId="30">
      <pivotArea outline="0" collapsedLevelsAreSubtotals="1" fieldPosition="0">
        <references count="1">
          <reference field="13" count="1" selected="0">
            <x v="4"/>
          </reference>
        </references>
      </pivotArea>
    </format>
    <format dxfId="29">
      <pivotArea outline="0" collapsedLevelsAreSubtotals="1" fieldPosition="0">
        <references count="1">
          <reference field="13" count="1" selected="0">
            <x v="5"/>
          </reference>
        </references>
      </pivotArea>
    </format>
    <format dxfId="28">
      <pivotArea dataOnly="0" labelOnly="1" grandCol="1" outline="0" fieldPosition="0"/>
    </format>
    <format dxfId="27">
      <pivotArea grandCol="1" outline="0" collapsedLevelsAreSubtotals="1" fieldPosition="0"/>
    </format>
    <format dxfId="26">
      <pivotArea type="all" dataOnly="0" outline="0" fieldPosition="0"/>
    </format>
    <format dxfId="25">
      <pivotArea outline="0" collapsedLevelsAreSubtotals="1" fieldPosition="0"/>
    </format>
    <format dxfId="24">
      <pivotArea type="origin" dataOnly="0" labelOnly="1" outline="0" fieldPosition="0"/>
    </format>
    <format dxfId="23">
      <pivotArea dataOnly="0" labelOnly="1" outline="0" axis="axisValues" fieldPosition="0"/>
    </format>
    <format dxfId="22">
      <pivotArea dataOnly="0" labelOnly="1" fieldPosition="0">
        <references count="1">
          <reference field="13" count="0"/>
        </references>
      </pivotArea>
    </format>
    <format dxfId="21">
      <pivotArea dataOnly="0" labelOnly="1" grandCol="1" outline="0" fieldPosition="0"/>
    </format>
    <format dxfId="20">
      <pivotArea dataOnly="0" labelOnly="1" outline="0" axis="axisValues" fieldPosition="0"/>
    </format>
  </formats>
  <chartFormats count="8">
    <chartFormat chart="1" format="9" series="1">
      <pivotArea type="data" outline="0" fieldPosition="0">
        <references count="2">
          <reference field="4294967294" count="1" selected="0">
            <x v="0"/>
          </reference>
          <reference field="13" count="1" selected="0">
            <x v="0"/>
          </reference>
        </references>
      </pivotArea>
    </chartFormat>
    <chartFormat chart="1" format="10" series="1">
      <pivotArea type="data" outline="0" fieldPosition="0">
        <references count="2">
          <reference field="4294967294" count="1" selected="0">
            <x v="0"/>
          </reference>
          <reference field="13" count="1" selected="0">
            <x v="1"/>
          </reference>
        </references>
      </pivotArea>
    </chartFormat>
    <chartFormat chart="1" format="11" series="1">
      <pivotArea type="data" outline="0" fieldPosition="0">
        <references count="2">
          <reference field="4294967294" count="1" selected="0">
            <x v="0"/>
          </reference>
          <reference field="13" count="1" selected="0">
            <x v="2"/>
          </reference>
        </references>
      </pivotArea>
    </chartFormat>
    <chartFormat chart="1" format="12" series="1">
      <pivotArea type="data" outline="0" fieldPosition="0">
        <references count="2">
          <reference field="4294967294" count="1" selected="0">
            <x v="0"/>
          </reference>
          <reference field="13" count="1" selected="0">
            <x v="3"/>
          </reference>
        </references>
      </pivotArea>
    </chartFormat>
    <chartFormat chart="1" format="13" series="1">
      <pivotArea type="data" outline="0" fieldPosition="0">
        <references count="2">
          <reference field="4294967294" count="1" selected="0">
            <x v="0"/>
          </reference>
          <reference field="13" count="1" selected="0">
            <x v="4"/>
          </reference>
        </references>
      </pivotArea>
    </chartFormat>
    <chartFormat chart="1" format="14" series="1">
      <pivotArea type="data" outline="0" fieldPosition="0">
        <references count="2">
          <reference field="4294967294" count="1" selected="0">
            <x v="0"/>
          </reference>
          <reference field="13" count="1" selected="0">
            <x v="6"/>
          </reference>
        </references>
      </pivotArea>
    </chartFormat>
    <chartFormat chart="1" format="15" series="1">
      <pivotArea type="data" outline="0" fieldPosition="0">
        <references count="2">
          <reference field="4294967294" count="1" selected="0">
            <x v="0"/>
          </reference>
          <reference field="13" count="1" selected="0">
            <x v="7"/>
          </reference>
        </references>
      </pivotArea>
    </chartFormat>
    <chartFormat chart="1" format="1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3000000}" name="MONTOS EJERCIDOS" cacheId="120" dataOnRows="1" applyNumberFormats="0" applyBorderFormats="0" applyFontFormats="0" applyPatternFormats="0" applyAlignmentFormats="0" applyWidthHeightFormats="1" dataCaption="FORTAMUN 2023" updatedVersion="5" minRefreshableVersion="3" useAutoFormatting="1" itemPrintTitles="1" createdVersion="5" indent="0" outline="1" outlineData="1" multipleFieldFilters="0" chartFormat="8">
  <location ref="F5:G8" firstHeaderRow="1" firstDataRow="1" firstDataCol="1"/>
  <pivotFields count="14">
    <pivotField showAll="0">
      <items count="3">
        <item x="0"/>
        <item x="1"/>
        <item t="default"/>
      </items>
    </pivotField>
    <pivotField showAll="0">
      <items count="3">
        <item x="0"/>
        <item x="1"/>
        <item t="default"/>
      </items>
    </pivotField>
    <pivotField showAll="0">
      <items count="16">
        <item x="7"/>
        <item x="8"/>
        <item x="9"/>
        <item x="10"/>
        <item x="11"/>
        <item x="12"/>
        <item x="13"/>
        <item x="14"/>
        <item x="0"/>
        <item x="4"/>
        <item x="1"/>
        <item x="5"/>
        <item x="2"/>
        <item x="6"/>
        <item x="3"/>
        <item t="default"/>
      </items>
    </pivotField>
    <pivotField showAll="0"/>
    <pivotField showAll="0" defaultSubtotal="0"/>
    <pivotField showAll="0"/>
    <pivotField showAll="0"/>
    <pivotField name="MONTO OTORGADO2" dataField="1" numFmtId="44" showAll="0" defaultSubtotal="0"/>
    <pivotField dataField="1" numFmtId="43" showAll="0"/>
    <pivotField name="MONTO EJERCIDO2" dataField="1" showAll="0" defaultSubtotal="0"/>
    <pivotField showAll="0"/>
    <pivotField showAll="0"/>
    <pivotField showAll="0" defaultSubtotal="0"/>
    <pivotField showAll="0"/>
  </pivotFields>
  <rowFields count="1">
    <field x="-2"/>
  </rowFields>
  <rowItems count="3">
    <i>
      <x/>
    </i>
    <i i="1">
      <x v="1"/>
    </i>
    <i i="2">
      <x v="2"/>
    </i>
  </rowItems>
  <colItems count="1">
    <i/>
  </colItems>
  <dataFields count="3">
    <dataField name="Suma de MONTO OTORGADO2" fld="7" baseField="0" baseItem="0"/>
    <dataField name="SEG PUB 20% TOTAL" fld="8" baseField="0" baseItem="0"/>
    <dataField name="Suma de MONTO EJERCIDO2" fld="9" baseField="0" baseItem="0"/>
  </dataFields>
  <formats count="27">
    <format dxfId="111">
      <pivotArea collapsedLevelsAreSubtotals="1" fieldPosition="0">
        <references count="1">
          <reference field="4294967294" count="1">
            <x v="1"/>
          </reference>
        </references>
      </pivotArea>
    </format>
    <format dxfId="110">
      <pivotArea dataOnly="0" labelOnly="1" outline="0" fieldPosition="0">
        <references count="1">
          <reference field="4294967294" count="1">
            <x v="1"/>
          </reference>
        </references>
      </pivotArea>
    </format>
    <format dxfId="109">
      <pivotArea field="-2" type="button" dataOnly="0" labelOnly="1" outline="0" axis="axisRow" fieldPosition="0"/>
    </format>
    <format dxfId="108">
      <pivotArea field="-2" type="button" dataOnly="0" labelOnly="1" outline="0" axis="axisRow" fieldPosition="0"/>
    </format>
    <format dxfId="107">
      <pivotArea outline="0" collapsedLevelsAreSubtotals="1" fieldPosition="0"/>
    </format>
    <format dxfId="106">
      <pivotArea dataOnly="0" labelOnly="1" outline="0" fieldPosition="0">
        <references count="1">
          <reference field="4294967294" count="1">
            <x v="1"/>
          </reference>
        </references>
      </pivotArea>
    </format>
    <format dxfId="105">
      <pivotArea field="-2" type="button" dataOnly="0" labelOnly="1" outline="0" axis="axisRow" fieldPosition="0"/>
    </format>
    <format dxfId="104">
      <pivotArea field="-2" type="button" dataOnly="0" labelOnly="1" outline="0" axis="axisRow" fieldPosition="0"/>
    </format>
    <format dxfId="103">
      <pivotArea outline="0" collapsedLevelsAreSubtotals="1" fieldPosition="0"/>
    </format>
    <format dxfId="102">
      <pivotArea type="all" dataOnly="0" outline="0" fieldPosition="0"/>
    </format>
    <format dxfId="101">
      <pivotArea outline="0" collapsedLevelsAreSubtotals="1" fieldPosition="0"/>
    </format>
    <format dxfId="100">
      <pivotArea field="-2" type="button" dataOnly="0" labelOnly="1" outline="0" axis="axisRow" fieldPosition="0"/>
    </format>
    <format dxfId="99">
      <pivotArea dataOnly="0" labelOnly="1" outline="0" fieldPosition="0">
        <references count="1">
          <reference field="4294967294" count="1">
            <x v="1"/>
          </reference>
        </references>
      </pivotArea>
    </format>
    <format dxfId="98">
      <pivotArea type="all" dataOnly="0" outline="0" fieldPosition="0"/>
    </format>
    <format dxfId="97">
      <pivotArea outline="0" collapsedLevelsAreSubtotals="1" fieldPosition="0"/>
    </format>
    <format dxfId="96">
      <pivotArea field="-2" type="button" dataOnly="0" labelOnly="1" outline="0" axis="axisRow" fieldPosition="0"/>
    </format>
    <format dxfId="95">
      <pivotArea dataOnly="0" labelOnly="1" outline="0" fieldPosition="0">
        <references count="1">
          <reference field="4294967294" count="1">
            <x v="1"/>
          </reference>
        </references>
      </pivotArea>
    </format>
    <format dxfId="94">
      <pivotArea type="all" dataOnly="0" outline="0" fieldPosition="0"/>
    </format>
    <format dxfId="93">
      <pivotArea outline="0" collapsedLevelsAreSubtotals="1" fieldPosition="0"/>
    </format>
    <format dxfId="92">
      <pivotArea field="-2" type="button" dataOnly="0" labelOnly="1" outline="0" axis="axisRow" fieldPosition="0"/>
    </format>
    <format dxfId="91">
      <pivotArea dataOnly="0" labelOnly="1" outline="0" fieldPosition="0">
        <references count="1">
          <reference field="4294967294" count="1">
            <x v="1"/>
          </reference>
        </references>
      </pivotArea>
    </format>
    <format dxfId="90">
      <pivotArea collapsedLevelsAreSubtotals="1" fieldPosition="0">
        <references count="1">
          <reference field="4294967294" count="1">
            <x v="0"/>
          </reference>
        </references>
      </pivotArea>
    </format>
    <format dxfId="89">
      <pivotArea dataOnly="0" labelOnly="1" outline="0" fieldPosition="0">
        <references count="1">
          <reference field="4294967294" count="1">
            <x v="0"/>
          </reference>
        </references>
      </pivotArea>
    </format>
    <format dxfId="88">
      <pivotArea collapsedLevelsAreSubtotals="1" fieldPosition="0">
        <references count="1">
          <reference field="4294967294" count="1">
            <x v="1"/>
          </reference>
        </references>
      </pivotArea>
    </format>
    <format dxfId="87">
      <pivotArea dataOnly="0" labelOnly="1" outline="0" fieldPosition="0">
        <references count="1">
          <reference field="4294967294" count="1">
            <x v="1"/>
          </reference>
        </references>
      </pivotArea>
    </format>
    <format dxfId="86">
      <pivotArea collapsedLevelsAreSubtotals="1" fieldPosition="0">
        <references count="1">
          <reference field="4294967294" count="1">
            <x v="2"/>
          </reference>
        </references>
      </pivotArea>
    </format>
    <format dxfId="85">
      <pivotArea dataOnly="0" labelOnly="1" outline="0" fieldPosition="0">
        <references count="1">
          <reference field="4294967294" count="1">
            <x v="2"/>
          </reference>
        </references>
      </pivotArea>
    </format>
  </formats>
  <chartFormats count="5">
    <chartFormat chart="2" format="2">
      <pivotArea type="data" outline="0" fieldPosition="0">
        <references count="1">
          <reference field="4294967294" count="1" selected="0">
            <x v="1"/>
          </reference>
        </references>
      </pivotArea>
    </chartFormat>
    <chartFormat chart="2" format="9" series="1">
      <pivotArea type="data" outline="0" fieldPosition="0">
        <references count="1">
          <reference field="4294967294" count="1" selected="0">
            <x v="1"/>
          </reference>
        </references>
      </pivotArea>
    </chartFormat>
    <chartFormat chart="2" format="10" series="1">
      <pivotArea type="data" outline="0" fieldPosition="0">
        <references count="1">
          <reference field="4294967294" count="1" selected="0">
            <x v="0"/>
          </reference>
        </references>
      </pivotArea>
    </chartFormat>
    <chartFormat chart="2" format="11">
      <pivotArea type="data" outline="0" fieldPosition="0">
        <references count="1">
          <reference field="4294967294" count="1" selected="0">
            <x v="0"/>
          </reference>
        </references>
      </pivotArea>
    </chartFormat>
    <chartFormat chart="2" format="12">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EN QUE GASTAN" cacheId="12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UNIDADES">
  <location ref="J10:K19" firstHeaderRow="1" firstDataRow="1" firstDataCol="1"/>
  <pivotFields count="14">
    <pivotField showAll="0">
      <items count="3">
        <item x="0"/>
        <item x="1"/>
        <item t="default"/>
      </items>
    </pivotField>
    <pivotField showAll="0">
      <items count="3">
        <item x="0"/>
        <item x="1"/>
        <item t="default"/>
      </items>
    </pivotField>
    <pivotField showAll="0">
      <items count="16">
        <item x="7"/>
        <item x="8"/>
        <item x="9"/>
        <item x="10"/>
        <item x="11"/>
        <item x="12"/>
        <item x="13"/>
        <item x="14"/>
        <item x="0"/>
        <item x="4"/>
        <item x="1"/>
        <item x="5"/>
        <item x="2"/>
        <item x="6"/>
        <item x="3"/>
        <item t="default"/>
      </items>
    </pivotField>
    <pivotField showAll="0"/>
    <pivotField showAll="0" defaultSubtotal="0"/>
    <pivotField showAll="0"/>
    <pivotField showAll="0"/>
    <pivotField numFmtId="44" showAll="0" defaultSubtotal="0"/>
    <pivotField numFmtId="43" showAll="0"/>
    <pivotField showAll="0" defaultSubtotal="0"/>
    <pivotField axis="axisRow" showAll="0">
      <items count="9">
        <item x="3"/>
        <item x="2"/>
        <item x="1"/>
        <item x="4"/>
        <item x="0"/>
        <item x="5"/>
        <item x="6"/>
        <item x="7"/>
        <item t="default"/>
      </items>
    </pivotField>
    <pivotField dataField="1" showAll="0"/>
    <pivotField showAll="0" defaultSubtotal="0"/>
    <pivotField showAll="0"/>
  </pivotFields>
  <rowFields count="1">
    <field x="10"/>
  </rowFields>
  <rowItems count="9">
    <i>
      <x/>
    </i>
    <i>
      <x v="1"/>
    </i>
    <i>
      <x v="2"/>
    </i>
    <i>
      <x v="3"/>
    </i>
    <i>
      <x v="4"/>
    </i>
    <i>
      <x v="5"/>
    </i>
    <i>
      <x v="6"/>
    </i>
    <i>
      <x v="7"/>
    </i>
    <i t="grand">
      <x/>
    </i>
  </rowItems>
  <colItems count="1">
    <i/>
  </colItems>
  <dataFields count="1">
    <dataField name="CANTIDAD TOTAL" fld="11" baseField="0" baseItem="0"/>
  </dataFields>
  <formats count="33">
    <format dxfId="144">
      <pivotArea type="all" dataOnly="0" outline="0" fieldPosition="0"/>
    </format>
    <format dxfId="143">
      <pivotArea field="10" type="button" dataOnly="0" labelOnly="1" outline="0" axis="axisRow" fieldPosition="0"/>
    </format>
    <format dxfId="142">
      <pivotArea dataOnly="0" labelOnly="1" outline="0" axis="axisValues" fieldPosition="0"/>
    </format>
    <format dxfId="141">
      <pivotArea dataOnly="0" labelOnly="1" fieldPosition="0">
        <references count="1">
          <reference field="10" count="0"/>
        </references>
      </pivotArea>
    </format>
    <format dxfId="140">
      <pivotArea dataOnly="0" labelOnly="1" grandRow="1" outline="0" fieldPosition="0"/>
    </format>
    <format dxfId="139">
      <pivotArea outline="0" collapsedLevelsAreSubtotals="1" fieldPosition="0"/>
    </format>
    <format dxfId="138">
      <pivotArea field="10" type="button" dataOnly="0" labelOnly="1" outline="0" axis="axisRow" fieldPosition="0"/>
    </format>
    <format dxfId="137">
      <pivotArea dataOnly="0" labelOnly="1" outline="0" axis="axisValues" fieldPosition="0"/>
    </format>
    <format dxfId="136">
      <pivotArea field="10" type="button" dataOnly="0" labelOnly="1" outline="0" axis="axisRow" fieldPosition="0"/>
    </format>
    <format dxfId="135">
      <pivotArea dataOnly="0" labelOnly="1" outline="0" axis="axisValues" fieldPosition="0"/>
    </format>
    <format dxfId="134">
      <pivotArea field="10" type="button" dataOnly="0" labelOnly="1" outline="0" axis="axisRow" fieldPosition="0"/>
    </format>
    <format dxfId="133">
      <pivotArea dataOnly="0" labelOnly="1" outline="0" axis="axisValues" fieldPosition="0"/>
    </format>
    <format dxfId="132">
      <pivotArea field="10" type="button" dataOnly="0" labelOnly="1" outline="0" axis="axisRow" fieldPosition="0"/>
    </format>
    <format dxfId="131">
      <pivotArea type="all" dataOnly="0" outline="0" fieldPosition="0"/>
    </format>
    <format dxfId="130">
      <pivotArea outline="0" collapsedLevelsAreSubtotals="1" fieldPosition="0"/>
    </format>
    <format dxfId="129">
      <pivotArea field="10" type="button" dataOnly="0" labelOnly="1" outline="0" axis="axisRow" fieldPosition="0"/>
    </format>
    <format dxfId="128">
      <pivotArea dataOnly="0" labelOnly="1" fieldPosition="0">
        <references count="1">
          <reference field="10" count="0"/>
        </references>
      </pivotArea>
    </format>
    <format dxfId="127">
      <pivotArea dataOnly="0" labelOnly="1" grandRow="1" outline="0" fieldPosition="0"/>
    </format>
    <format dxfId="126">
      <pivotArea field="10" type="button" dataOnly="0" labelOnly="1" outline="0" axis="axisRow" fieldPosition="0"/>
    </format>
    <format dxfId="125">
      <pivotArea outline="0" collapsedLevelsAreSubtotals="1" fieldPosition="0"/>
    </format>
    <format dxfId="124">
      <pivotArea dataOnly="0" labelOnly="1" fieldPosition="0">
        <references count="1">
          <reference field="10" count="0"/>
        </references>
      </pivotArea>
    </format>
    <format dxfId="123">
      <pivotArea dataOnly="0" labelOnly="1" grandRow="1" outline="0" fieldPosition="0"/>
    </format>
    <format dxfId="122">
      <pivotArea type="all" dataOnly="0" outline="0" fieldPosition="0"/>
    </format>
    <format dxfId="121">
      <pivotArea outline="0" collapsedLevelsAreSubtotals="1" fieldPosition="0"/>
    </format>
    <format dxfId="120">
      <pivotArea field="10" type="button" dataOnly="0" labelOnly="1" outline="0" axis="axisRow" fieldPosition="0"/>
    </format>
    <format dxfId="119">
      <pivotArea dataOnly="0" labelOnly="1" fieldPosition="0">
        <references count="1">
          <reference field="10" count="0"/>
        </references>
      </pivotArea>
    </format>
    <format dxfId="118">
      <pivotArea dataOnly="0" labelOnly="1" grandRow="1" outline="0" fieldPosition="0"/>
    </format>
    <format dxfId="117">
      <pivotArea dataOnly="0" labelOnly="1" fieldPosition="0">
        <references count="1">
          <reference field="10" count="0"/>
        </references>
      </pivotArea>
    </format>
    <format dxfId="116">
      <pivotArea collapsedLevelsAreSubtotals="1" fieldPosition="0">
        <references count="1">
          <reference field="10" count="1">
            <x v="7"/>
          </reference>
        </references>
      </pivotArea>
    </format>
    <format dxfId="115">
      <pivotArea dataOnly="0" labelOnly="1" outline="0" axis="axisValues" fieldPosition="0"/>
    </format>
    <format dxfId="114">
      <pivotArea dataOnly="0" labelOnly="1" outline="0" axis="axisValues" fieldPosition="0"/>
    </format>
    <format dxfId="113">
      <pivotArea dataOnly="0" labelOnly="1" outline="0" axis="axisValues" fieldPosition="0"/>
    </format>
    <format dxfId="11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CUP" cacheId="12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J5:K6" firstHeaderRow="0" firstDataRow="1" firstDataCol="0"/>
  <pivotFields count="14">
    <pivotField showAll="0">
      <items count="3">
        <item x="0"/>
        <item x="1"/>
        <item t="default"/>
      </items>
    </pivotField>
    <pivotField showAll="0">
      <items count="3">
        <item x="0"/>
        <item x="1"/>
        <item t="default"/>
      </items>
    </pivotField>
    <pivotField showAll="0">
      <items count="16">
        <item x="7"/>
        <item x="8"/>
        <item x="9"/>
        <item x="10"/>
        <item x="11"/>
        <item x="12"/>
        <item x="13"/>
        <item x="14"/>
        <item x="0"/>
        <item x="4"/>
        <item x="1"/>
        <item x="5"/>
        <item x="2"/>
        <item x="6"/>
        <item x="3"/>
        <item t="default"/>
      </items>
    </pivotField>
    <pivotField dataField="1" showAll="0"/>
    <pivotField dataField="1" showAll="0"/>
    <pivotField showAll="0"/>
    <pivotField showAll="0"/>
    <pivotField numFmtId="44" showAll="0" defaultSubtotal="0"/>
    <pivotField numFmtId="44" showAll="0"/>
    <pivotField showAll="0" defaultSubtotal="0"/>
    <pivotField showAll="0"/>
    <pivotField showAll="0"/>
    <pivotField showAll="0" defaultSubtotal="0"/>
    <pivotField showAll="0"/>
  </pivotFields>
  <rowItems count="1">
    <i/>
  </rowItems>
  <colFields count="1">
    <field x="-2"/>
  </colFields>
  <colItems count="2">
    <i>
      <x/>
    </i>
    <i i="1">
      <x v="1"/>
    </i>
  </colItems>
  <dataFields count="2">
    <dataField name="ESTADO DE FUERZA TOTAL" fld="3" subtotal="count" baseField="0" baseItem="0"/>
    <dataField name="CUP TOTAL" fld="4" subtotal="count" baseField="0" baseItem="0"/>
  </dataFields>
  <formats count="21">
    <format dxfId="165">
      <pivotArea dataOnly="0" labelOnly="1" outline="0" fieldPosition="0">
        <references count="1">
          <reference field="4294967294" count="2">
            <x v="0"/>
            <x v="1"/>
          </reference>
        </references>
      </pivotArea>
    </format>
    <format dxfId="164">
      <pivotArea outline="0" collapsedLevelsAreSubtotals="1" fieldPosition="0"/>
    </format>
    <format dxfId="163">
      <pivotArea dataOnly="0" labelOnly="1" outline="0" fieldPosition="0">
        <references count="1">
          <reference field="4294967294" count="2">
            <x v="0"/>
            <x v="1"/>
          </reference>
        </references>
      </pivotArea>
    </format>
    <format dxfId="162">
      <pivotArea outline="0" collapsedLevelsAreSubtotals="1" fieldPosition="0"/>
    </format>
    <format dxfId="161">
      <pivotArea type="all" dataOnly="0" outline="0" fieldPosition="0"/>
    </format>
    <format dxfId="160">
      <pivotArea dataOnly="0" labelOnly="1" outline="0" fieldPosition="0">
        <references count="1">
          <reference field="4294967294" count="2">
            <x v="0"/>
            <x v="1"/>
          </reference>
        </references>
      </pivotArea>
    </format>
    <format dxfId="159">
      <pivotArea dataOnly="0" labelOnly="1" outline="0" fieldPosition="0">
        <references count="1">
          <reference field="4294967294" count="2">
            <x v="0"/>
            <x v="1"/>
          </reference>
        </references>
      </pivotArea>
    </format>
    <format dxfId="158">
      <pivotArea dataOnly="0" labelOnly="1" outline="0" fieldPosition="0">
        <references count="1">
          <reference field="4294967294" count="2">
            <x v="0"/>
            <x v="1"/>
          </reference>
        </references>
      </pivotArea>
    </format>
    <format dxfId="157">
      <pivotArea type="all" dataOnly="0" outline="0" fieldPosition="0"/>
    </format>
    <format dxfId="156">
      <pivotArea dataOnly="0" labelOnly="1" outline="0" fieldPosition="0">
        <references count="1">
          <reference field="4294967294" count="2">
            <x v="0"/>
            <x v="1"/>
          </reference>
        </references>
      </pivotArea>
    </format>
    <format dxfId="155">
      <pivotArea dataOnly="0" labelOnly="1" outline="0" fieldPosition="0">
        <references count="1">
          <reference field="4294967294" count="1">
            <x v="0"/>
          </reference>
        </references>
      </pivotArea>
    </format>
    <format dxfId="154">
      <pivotArea type="all" dataOnly="0" outline="0" fieldPosition="0"/>
    </format>
    <format dxfId="153">
      <pivotArea outline="0" collapsedLevelsAreSubtotals="1" fieldPosition="0"/>
    </format>
    <format dxfId="152">
      <pivotArea outline="0" collapsedLevelsAreSubtotals="1" fieldPosition="0">
        <references count="1">
          <reference field="4294967294" count="1" selected="0">
            <x v="1"/>
          </reference>
        </references>
      </pivotArea>
    </format>
    <format dxfId="151">
      <pivotArea outline="0" collapsedLevelsAreSubtotals="1" fieldPosition="0"/>
    </format>
    <format dxfId="150">
      <pivotArea type="all" dataOnly="0" outline="0" fieldPosition="0"/>
    </format>
    <format dxfId="149">
      <pivotArea outline="0" collapsedLevelsAreSubtotals="1" fieldPosition="0"/>
    </format>
    <format dxfId="148">
      <pivotArea dataOnly="0" labelOnly="1" outline="0" fieldPosition="0">
        <references count="1">
          <reference field="4294967294" count="2">
            <x v="0"/>
            <x v="1"/>
          </reference>
        </references>
      </pivotArea>
    </format>
    <format dxfId="147">
      <pivotArea type="all" dataOnly="0" outline="0" fieldPosition="0"/>
    </format>
    <format dxfId="146">
      <pivotArea outline="0" collapsedLevelsAreSubtotals="1" fieldPosition="0"/>
    </format>
    <format dxfId="145">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ERIODO" xr10:uid="{00000000-0013-0000-FFFF-FFFF01000000}" sourceName="PERIODO">
  <pivotTables>
    <pivotTable tabId="2" name="Tabla dinámica1"/>
    <pivotTable tabId="2" name="CUP"/>
    <pivotTable tabId="2" name="EN QUE GASTAN"/>
    <pivotTable tabId="2" name="MONTO DE SUBPROG"/>
    <pivotTable tabId="2" name="MONTOS EJERCIDOS"/>
  </pivotTables>
  <data>
    <tabular pivotCacheId="2">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ESTADO" xr10:uid="{00000000-0013-0000-FFFF-FFFF02000000}" sourceName="ESTADO">
  <pivotTables>
    <pivotTable tabId="2" name="Tabla dinámica1"/>
    <pivotTable tabId="2" name="CUP"/>
    <pivotTable tabId="2" name="EN QUE GASTAN"/>
    <pivotTable tabId="2" name="MONTO DE SUBPROG"/>
    <pivotTable tabId="2" name="MONTOS EJERCIDOS"/>
  </pivotTables>
  <data>
    <tabular pivotCacheId="2">
      <items count="2">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UNICIPIO" xr10:uid="{00000000-0013-0000-FFFF-FFFF03000000}" sourceName="MUNICIPIO">
  <pivotTables>
    <pivotTable tabId="2" name="Tabla dinámica1"/>
    <pivotTable tabId="2" name="CUP"/>
    <pivotTable tabId="2" name="EN QUE GASTAN"/>
    <pivotTable tabId="2" name="MONTO DE SUBPROG"/>
    <pivotTable tabId="2" name="MONTOS EJERCIDOS"/>
  </pivotTables>
  <data>
    <tabular pivotCacheId="2">
      <items count="15">
        <i x="7" s="1"/>
        <i x="8" s="1"/>
        <i x="9" s="1"/>
        <i x="10" s="1"/>
        <i x="11" s="1"/>
        <i x="12" s="1"/>
        <i x="13" s="1"/>
        <i x="14" s="1"/>
        <i x="0" s="1"/>
        <i x="4" s="1"/>
        <i x="1" s="1"/>
        <i x="5" s="1"/>
        <i x="2" s="1"/>
        <i x="6"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ERIODO" xr10:uid="{00000000-0014-0000-FFFF-FFFF01000000}" cache="SegmentaciónDeDatos_PERIODO" caption="PERIODO" rowHeight="241300"/>
  <slicer name="ESTADO" xr10:uid="{00000000-0014-0000-FFFF-FFFF02000000}" cache="SegmentaciónDeDatos_ESTADO" caption="ESTADO" rowHeight="241300"/>
  <slicer name="MUNICIPIO" xr10:uid="{00000000-0014-0000-FFFF-FFFF03000000}" cache="SegmentaciónDeDatos_MUNICIPIO" caption="MUNICIPIO" rowHeight="241300"/>
</slicer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microsoft.com/office/2007/relationships/slicer" Target="../slicers/slicer1.xml"/><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0"/>
  <sheetViews>
    <sheetView zoomScale="60" zoomScaleNormal="60" workbookViewId="0">
      <selection activeCell="E1" sqref="E1"/>
    </sheetView>
  </sheetViews>
  <sheetFormatPr baseColWidth="10" defaultRowHeight="15"/>
  <cols>
    <col min="1" max="1" width="50.42578125" customWidth="1"/>
    <col min="2" max="2" width="30.28515625" customWidth="1"/>
    <col min="3" max="3" width="14" customWidth="1"/>
    <col min="4" max="4" width="17" customWidth="1"/>
    <col min="5" max="5" width="41.28515625" style="31" customWidth="1"/>
    <col min="6" max="6" width="51.28515625" style="8" customWidth="1"/>
    <col min="7" max="7" width="34.42578125" customWidth="1"/>
    <col min="8" max="9" width="26.28515625" customWidth="1"/>
    <col min="10" max="10" width="32" customWidth="1"/>
    <col min="11" max="11" width="33.42578125" customWidth="1"/>
    <col min="12" max="12" width="30.42578125" bestFit="1" customWidth="1"/>
    <col min="13" max="13" width="47.140625" customWidth="1"/>
    <col min="14" max="14" width="13.5703125" customWidth="1"/>
    <col min="15" max="15" width="27.7109375" customWidth="1"/>
    <col min="16" max="16" width="29" customWidth="1"/>
    <col min="17" max="17" width="26.5703125" customWidth="1"/>
    <col min="18" max="18" width="29" customWidth="1"/>
    <col min="19" max="19" width="104.85546875" bestFit="1" customWidth="1"/>
    <col min="20" max="20" width="110.85546875" bestFit="1" customWidth="1"/>
    <col min="21" max="21" width="74.7109375" bestFit="1" customWidth="1"/>
    <col min="22" max="22" width="80.7109375" bestFit="1" customWidth="1"/>
    <col min="23" max="23" width="73.85546875" bestFit="1" customWidth="1"/>
    <col min="24" max="24" width="79.85546875" bestFit="1" customWidth="1"/>
    <col min="25" max="26" width="26.5703125" bestFit="1" customWidth="1"/>
    <col min="27" max="27" width="29" bestFit="1" customWidth="1"/>
  </cols>
  <sheetData>
    <row r="1" spans="1:16">
      <c r="A1" s="33"/>
      <c r="B1" s="33"/>
      <c r="C1" s="33"/>
      <c r="D1" s="33"/>
      <c r="E1" s="34"/>
      <c r="F1" s="35"/>
      <c r="G1" s="33"/>
      <c r="H1" s="33"/>
      <c r="I1" s="33"/>
      <c r="J1" s="33"/>
      <c r="K1" s="33"/>
      <c r="L1" s="33"/>
      <c r="M1" s="33"/>
      <c r="N1" s="33"/>
      <c r="O1" s="33"/>
    </row>
    <row r="2" spans="1:16">
      <c r="A2" s="33"/>
      <c r="B2" s="33"/>
      <c r="C2" s="33"/>
      <c r="D2" s="33"/>
      <c r="E2" s="34"/>
      <c r="F2" s="35"/>
      <c r="G2" s="33"/>
      <c r="H2" s="33"/>
      <c r="I2" s="33"/>
      <c r="J2" s="33"/>
      <c r="K2" s="33"/>
      <c r="L2" s="39"/>
      <c r="M2" s="33"/>
      <c r="N2" s="33"/>
      <c r="O2" s="33"/>
    </row>
    <row r="3" spans="1:16">
      <c r="A3" s="33"/>
      <c r="B3" s="33"/>
      <c r="C3" s="33"/>
      <c r="D3" s="33"/>
      <c r="E3" s="34"/>
      <c r="F3" s="35"/>
      <c r="G3" s="33"/>
      <c r="H3" s="33"/>
      <c r="I3" s="33"/>
      <c r="J3" s="33"/>
      <c r="K3" s="33"/>
      <c r="L3" s="39"/>
      <c r="M3" s="33"/>
      <c r="N3" s="33"/>
      <c r="O3" s="33"/>
    </row>
    <row r="4" spans="1:16">
      <c r="A4" s="33"/>
      <c r="B4" s="33"/>
      <c r="C4" s="33"/>
      <c r="D4" s="33"/>
      <c r="E4" s="34"/>
      <c r="F4" s="35"/>
      <c r="G4" s="33"/>
      <c r="H4" s="33"/>
      <c r="I4" s="33"/>
      <c r="J4" s="41"/>
      <c r="K4" s="41"/>
      <c r="L4" s="39"/>
      <c r="M4" s="33"/>
      <c r="N4" s="33"/>
      <c r="O4" s="33"/>
      <c r="P4" s="45"/>
    </row>
    <row r="5" spans="1:16" ht="28.5">
      <c r="A5" s="249" t="s">
        <v>90</v>
      </c>
      <c r="B5" s="250"/>
      <c r="C5" s="250"/>
      <c r="D5" s="33"/>
      <c r="E5" s="34"/>
      <c r="F5" s="60" t="s">
        <v>87</v>
      </c>
      <c r="G5" s="97"/>
      <c r="H5" s="33"/>
      <c r="I5" s="39"/>
      <c r="J5" s="71" t="s">
        <v>92</v>
      </c>
      <c r="K5" s="72" t="s">
        <v>93</v>
      </c>
      <c r="L5" s="74"/>
      <c r="M5" s="90" t="s">
        <v>106</v>
      </c>
      <c r="N5" s="90" t="s">
        <v>107</v>
      </c>
      <c r="O5" s="33"/>
      <c r="P5" s="46"/>
    </row>
    <row r="6" spans="1:16" ht="31.5">
      <c r="A6" s="33"/>
      <c r="B6" s="33"/>
      <c r="C6" s="33"/>
      <c r="D6" s="33"/>
      <c r="E6" s="34"/>
      <c r="F6" s="61" t="s">
        <v>104</v>
      </c>
      <c r="G6" s="62">
        <v>3832338685.6399994</v>
      </c>
      <c r="H6" s="33"/>
      <c r="I6" s="39"/>
      <c r="J6" s="73">
        <v>22</v>
      </c>
      <c r="K6" s="73">
        <v>42</v>
      </c>
      <c r="L6" s="74"/>
      <c r="M6" s="91" t="s">
        <v>82</v>
      </c>
      <c r="N6" s="92">
        <v>6</v>
      </c>
      <c r="O6" s="33"/>
      <c r="P6" s="46"/>
    </row>
    <row r="7" spans="1:16" ht="34.5" customHeight="1">
      <c r="A7" s="33"/>
      <c r="B7" s="33"/>
      <c r="C7" s="33"/>
      <c r="D7" s="33"/>
      <c r="E7" s="34"/>
      <c r="F7" s="100" t="s">
        <v>91</v>
      </c>
      <c r="G7" s="101">
        <v>766467785.72800052</v>
      </c>
      <c r="H7" s="33"/>
      <c r="I7" s="33"/>
      <c r="J7" s="42"/>
      <c r="K7" s="42"/>
      <c r="L7" s="39"/>
      <c r="M7" s="95" t="s">
        <v>100</v>
      </c>
      <c r="N7" s="92">
        <v>3</v>
      </c>
      <c r="O7" s="33"/>
      <c r="P7" s="46"/>
    </row>
    <row r="8" spans="1:16" ht="33" customHeight="1">
      <c r="A8" s="33"/>
      <c r="B8" s="33"/>
      <c r="C8" s="33"/>
      <c r="D8" s="33"/>
      <c r="E8" s="34"/>
      <c r="F8" s="102" t="s">
        <v>105</v>
      </c>
      <c r="G8" s="103">
        <v>63938445.562199995</v>
      </c>
      <c r="H8" s="33"/>
      <c r="I8" s="33"/>
      <c r="J8" s="33"/>
      <c r="K8" s="33"/>
      <c r="L8" s="39"/>
      <c r="M8" s="95" t="s">
        <v>98</v>
      </c>
      <c r="N8" s="92">
        <v>2</v>
      </c>
      <c r="O8" s="33"/>
      <c r="P8" s="46"/>
    </row>
    <row r="9" spans="1:16" ht="28.5">
      <c r="A9" s="36"/>
      <c r="B9" s="37"/>
      <c r="C9" s="37"/>
      <c r="D9" s="36"/>
      <c r="E9" s="34"/>
      <c r="F9" s="35"/>
      <c r="G9" s="33"/>
      <c r="H9" s="33"/>
      <c r="I9" s="33"/>
      <c r="J9" s="41"/>
      <c r="K9" s="41"/>
      <c r="L9" s="39"/>
      <c r="M9" s="95" t="s">
        <v>99</v>
      </c>
      <c r="N9" s="92">
        <v>1</v>
      </c>
      <c r="O9" s="33"/>
      <c r="P9" s="46"/>
    </row>
    <row r="10" spans="1:16" ht="31.5">
      <c r="A10" s="36"/>
      <c r="B10" s="37"/>
      <c r="C10" s="37"/>
      <c r="D10" s="33"/>
      <c r="E10" s="34"/>
      <c r="F10" s="35"/>
      <c r="G10" s="33"/>
      <c r="H10" s="33"/>
      <c r="I10" s="39"/>
      <c r="J10" s="76" t="s">
        <v>89</v>
      </c>
      <c r="K10" s="76" t="s">
        <v>88</v>
      </c>
      <c r="L10" s="74"/>
      <c r="M10" s="91" t="s">
        <v>84</v>
      </c>
      <c r="N10" s="92">
        <v>8</v>
      </c>
      <c r="O10" s="33"/>
      <c r="P10" s="46"/>
    </row>
    <row r="11" spans="1:16" ht="31.5" customHeight="1">
      <c r="A11" s="36"/>
      <c r="B11" s="37"/>
      <c r="C11" s="37"/>
      <c r="D11" s="33"/>
      <c r="E11" s="34"/>
      <c r="F11" s="35"/>
      <c r="G11" s="33"/>
      <c r="H11" s="33"/>
      <c r="I11" s="39"/>
      <c r="J11" s="89" t="s">
        <v>36</v>
      </c>
      <c r="K11" s="78">
        <v>161</v>
      </c>
      <c r="L11" s="74"/>
      <c r="M11" s="95" t="s">
        <v>97</v>
      </c>
      <c r="N11" s="92">
        <v>6</v>
      </c>
      <c r="O11" s="33"/>
      <c r="P11" s="46"/>
    </row>
    <row r="12" spans="1:16" ht="31.5" customHeight="1">
      <c r="A12" s="33"/>
      <c r="B12" s="33"/>
      <c r="C12" s="33"/>
      <c r="D12" s="33"/>
      <c r="E12" s="34"/>
      <c r="F12" s="35"/>
      <c r="G12" s="33"/>
      <c r="H12" s="33"/>
      <c r="I12" s="39"/>
      <c r="J12" s="89" t="s">
        <v>35</v>
      </c>
      <c r="K12" s="78">
        <v>15</v>
      </c>
      <c r="L12" s="74"/>
      <c r="M12" s="95" t="s">
        <v>101</v>
      </c>
      <c r="N12" s="92">
        <v>1</v>
      </c>
      <c r="O12" s="33"/>
      <c r="P12" s="46"/>
    </row>
    <row r="13" spans="1:16" ht="28.5">
      <c r="A13" s="33"/>
      <c r="B13" s="33"/>
      <c r="C13" s="33"/>
      <c r="D13" s="33"/>
      <c r="E13" s="34"/>
      <c r="F13" s="35"/>
      <c r="G13" s="33"/>
      <c r="H13" s="33"/>
      <c r="I13" s="39"/>
      <c r="J13" s="89" t="s">
        <v>34</v>
      </c>
      <c r="K13" s="78">
        <v>503</v>
      </c>
      <c r="L13" s="74"/>
      <c r="M13" s="95" t="s">
        <v>103</v>
      </c>
      <c r="N13" s="92">
        <v>1</v>
      </c>
      <c r="O13" s="33"/>
      <c r="P13" s="46"/>
    </row>
    <row r="14" spans="1:16" ht="28.5">
      <c r="A14" s="33"/>
      <c r="B14" s="33"/>
      <c r="C14" s="33"/>
      <c r="D14" s="33"/>
      <c r="E14" s="34"/>
      <c r="F14" s="35"/>
      <c r="G14" s="33"/>
      <c r="H14" s="33"/>
      <c r="I14" s="39"/>
      <c r="J14" s="89" t="s">
        <v>37</v>
      </c>
      <c r="K14" s="78">
        <v>109</v>
      </c>
      <c r="L14" s="74"/>
      <c r="M14" s="93" t="s">
        <v>14</v>
      </c>
      <c r="N14" s="94">
        <v>14</v>
      </c>
      <c r="O14" s="33"/>
      <c r="P14" s="46"/>
    </row>
    <row r="15" spans="1:16" ht="26.25">
      <c r="A15" s="33"/>
      <c r="B15" s="33"/>
      <c r="C15" s="33"/>
      <c r="D15" s="33"/>
      <c r="E15" s="34"/>
      <c r="F15" s="35"/>
      <c r="G15" s="33"/>
      <c r="H15" s="33"/>
      <c r="I15" s="39"/>
      <c r="J15" s="89" t="s">
        <v>80</v>
      </c>
      <c r="K15" s="78">
        <v>922</v>
      </c>
      <c r="L15" s="74"/>
      <c r="M15" s="33"/>
      <c r="N15" s="33"/>
      <c r="O15" s="33"/>
      <c r="P15" s="46"/>
    </row>
    <row r="16" spans="1:16" ht="26.25">
      <c r="A16" s="33"/>
      <c r="B16" s="33"/>
      <c r="C16" s="33"/>
      <c r="D16" s="33"/>
      <c r="E16" s="34"/>
      <c r="F16" s="35"/>
      <c r="G16" s="33"/>
      <c r="H16" s="33"/>
      <c r="I16" s="39"/>
      <c r="J16" s="89" t="s">
        <v>64</v>
      </c>
      <c r="K16" s="78">
        <v>0</v>
      </c>
      <c r="L16" s="74"/>
      <c r="M16" s="33"/>
      <c r="N16" s="33"/>
      <c r="O16" s="33"/>
      <c r="P16" s="46"/>
    </row>
    <row r="17" spans="1:16" ht="26.25">
      <c r="A17" s="33"/>
      <c r="B17" s="33"/>
      <c r="C17" s="33"/>
      <c r="D17" s="33"/>
      <c r="E17" s="34"/>
      <c r="F17" s="35"/>
      <c r="G17" s="33"/>
      <c r="H17" s="33"/>
      <c r="I17" s="75"/>
      <c r="J17" s="89" t="s">
        <v>67</v>
      </c>
      <c r="K17" s="78">
        <v>952</v>
      </c>
      <c r="L17" s="74"/>
      <c r="M17" s="33"/>
      <c r="N17" s="33"/>
      <c r="O17" s="33"/>
      <c r="P17" s="46"/>
    </row>
    <row r="18" spans="1:16" ht="105">
      <c r="A18" s="33"/>
      <c r="B18" s="33"/>
      <c r="C18" s="33"/>
      <c r="D18" s="33"/>
      <c r="E18" s="34"/>
      <c r="F18" s="35"/>
      <c r="G18" s="33"/>
      <c r="H18" s="33"/>
      <c r="I18" s="39"/>
      <c r="J18" s="89" t="s">
        <v>70</v>
      </c>
      <c r="K18" s="96">
        <v>288</v>
      </c>
      <c r="L18" s="74"/>
      <c r="M18" s="33"/>
      <c r="N18" s="33"/>
      <c r="O18" s="33"/>
      <c r="P18" s="46"/>
    </row>
    <row r="19" spans="1:16" ht="26.25">
      <c r="A19" s="33"/>
      <c r="B19" s="33"/>
      <c r="C19" s="33"/>
      <c r="D19" s="33"/>
      <c r="E19" s="34"/>
      <c r="F19" s="35"/>
      <c r="G19" s="33"/>
      <c r="H19" s="33"/>
      <c r="I19" s="39"/>
      <c r="J19" s="77" t="s">
        <v>14</v>
      </c>
      <c r="K19" s="78">
        <v>2950</v>
      </c>
      <c r="L19" s="74"/>
      <c r="M19" s="33"/>
      <c r="N19" s="33"/>
      <c r="O19" s="33"/>
      <c r="P19" s="46"/>
    </row>
    <row r="20" spans="1:16">
      <c r="A20" s="33"/>
      <c r="B20" s="33"/>
      <c r="C20" s="33"/>
      <c r="D20" s="33"/>
      <c r="E20" s="34"/>
      <c r="F20" s="35"/>
      <c r="G20" s="33"/>
      <c r="H20" s="33"/>
      <c r="I20" s="33"/>
      <c r="J20" s="42"/>
      <c r="K20" s="42"/>
      <c r="L20" s="39"/>
      <c r="M20" s="33"/>
      <c r="N20" s="33"/>
      <c r="O20" s="33"/>
      <c r="P20" s="46"/>
    </row>
    <row r="21" spans="1:16">
      <c r="A21" s="33"/>
      <c r="B21" s="33"/>
      <c r="C21" s="33"/>
      <c r="D21" s="33"/>
      <c r="E21" s="34"/>
      <c r="F21" s="35"/>
      <c r="G21" s="33"/>
      <c r="H21" s="33"/>
      <c r="I21" s="33"/>
      <c r="J21" s="33"/>
      <c r="K21" s="33"/>
      <c r="L21" s="39"/>
      <c r="M21" s="33"/>
      <c r="N21" s="33"/>
      <c r="O21" s="33"/>
      <c r="P21" s="46"/>
    </row>
    <row r="22" spans="1:16">
      <c r="A22" s="33"/>
      <c r="B22" s="33"/>
      <c r="C22" s="33"/>
      <c r="D22" s="33"/>
      <c r="E22" s="34"/>
      <c r="F22" s="35"/>
      <c r="G22" s="33"/>
      <c r="H22" s="33"/>
      <c r="I22" s="33"/>
      <c r="J22" s="33"/>
      <c r="K22" s="33"/>
      <c r="L22" s="39"/>
      <c r="M22" s="33"/>
      <c r="N22" s="33"/>
      <c r="O22" s="33"/>
      <c r="P22" s="46"/>
    </row>
    <row r="23" spans="1:16">
      <c r="A23" s="33"/>
      <c r="B23" s="33"/>
      <c r="C23" s="33"/>
      <c r="D23" s="33"/>
      <c r="E23" s="34"/>
      <c r="F23" s="35"/>
      <c r="G23" s="33"/>
      <c r="H23" s="33"/>
      <c r="I23" s="33"/>
      <c r="J23" s="33"/>
      <c r="K23" s="33"/>
      <c r="L23" s="39"/>
      <c r="M23" s="33"/>
      <c r="N23" s="33"/>
      <c r="O23" s="33"/>
      <c r="P23" s="46"/>
    </row>
    <row r="24" spans="1:16">
      <c r="A24" s="33"/>
      <c r="B24" s="33"/>
      <c r="C24" s="33"/>
      <c r="D24" s="33"/>
      <c r="E24" s="34"/>
      <c r="F24" s="35"/>
      <c r="G24" s="33"/>
      <c r="H24" s="33"/>
      <c r="I24" s="33"/>
      <c r="J24" s="33"/>
      <c r="K24" s="33"/>
      <c r="L24" s="39"/>
      <c r="M24" s="33"/>
      <c r="N24" s="33"/>
      <c r="O24" s="33"/>
      <c r="P24" s="46"/>
    </row>
    <row r="25" spans="1:16">
      <c r="A25" s="33"/>
      <c r="B25" s="33"/>
      <c r="C25" s="33"/>
      <c r="D25" s="33"/>
      <c r="E25" s="34"/>
      <c r="F25" s="35"/>
      <c r="G25" s="33"/>
      <c r="H25" s="33"/>
      <c r="I25" s="33"/>
      <c r="J25" s="33"/>
      <c r="K25" s="33"/>
      <c r="L25" s="33"/>
      <c r="M25" s="33"/>
      <c r="N25" s="33"/>
      <c r="O25" s="33"/>
      <c r="P25" s="46"/>
    </row>
    <row r="26" spans="1:16">
      <c r="A26" s="33"/>
      <c r="B26" s="33"/>
      <c r="C26" s="33"/>
      <c r="D26" s="33"/>
      <c r="E26" s="34"/>
      <c r="F26" s="35"/>
      <c r="G26" s="33"/>
      <c r="H26" s="33"/>
      <c r="I26" s="33"/>
      <c r="J26" s="33"/>
      <c r="K26" s="33"/>
      <c r="L26" s="33"/>
      <c r="M26" s="33"/>
      <c r="N26" s="33"/>
      <c r="O26" s="33"/>
      <c r="P26" s="46"/>
    </row>
    <row r="27" spans="1:16">
      <c r="A27" s="33"/>
      <c r="B27" s="33"/>
      <c r="C27" s="33"/>
      <c r="D27" s="33"/>
      <c r="E27" s="34"/>
      <c r="F27" s="35"/>
      <c r="G27" s="33"/>
      <c r="H27" s="33"/>
      <c r="I27" s="33"/>
      <c r="J27" s="33"/>
      <c r="K27" s="33"/>
      <c r="L27" s="33"/>
      <c r="M27" s="33"/>
      <c r="N27" s="33"/>
      <c r="O27" s="33"/>
      <c r="P27" s="46"/>
    </row>
    <row r="28" spans="1:16">
      <c r="A28" s="251" t="s">
        <v>95</v>
      </c>
      <c r="B28" s="251"/>
      <c r="C28" s="251"/>
      <c r="D28" s="33"/>
      <c r="E28" s="43"/>
      <c r="F28" s="38" t="s">
        <v>94</v>
      </c>
      <c r="G28" s="43"/>
      <c r="H28" s="43"/>
      <c r="I28" s="43"/>
      <c r="J28" s="43"/>
      <c r="K28" s="43"/>
      <c r="L28" s="43"/>
      <c r="M28" s="43"/>
      <c r="N28" s="33"/>
      <c r="O28" s="33"/>
      <c r="P28" s="46"/>
    </row>
    <row r="29" spans="1:16">
      <c r="A29" s="252"/>
      <c r="B29" s="252"/>
      <c r="C29" s="252"/>
      <c r="D29" s="33"/>
      <c r="E29" s="43"/>
      <c r="F29" s="55" t="s">
        <v>8</v>
      </c>
      <c r="G29" s="56" t="s">
        <v>12</v>
      </c>
      <c r="H29" s="57" t="s">
        <v>42</v>
      </c>
      <c r="I29" s="58" t="s">
        <v>43</v>
      </c>
      <c r="J29" s="54" t="s">
        <v>45</v>
      </c>
      <c r="K29" s="54" t="s">
        <v>82</v>
      </c>
      <c r="L29" s="54" t="s">
        <v>84</v>
      </c>
      <c r="M29" s="59" t="s">
        <v>14</v>
      </c>
      <c r="N29" s="33"/>
      <c r="O29" s="33"/>
      <c r="P29" s="46"/>
    </row>
    <row r="30" spans="1:16" ht="57">
      <c r="A30" s="82" t="s">
        <v>3</v>
      </c>
      <c r="B30" s="82" t="s">
        <v>4</v>
      </c>
      <c r="C30" s="83" t="s">
        <v>39</v>
      </c>
      <c r="D30" s="40"/>
      <c r="E30" s="44" t="s">
        <v>96</v>
      </c>
      <c r="F30" s="48">
        <v>10555308.01</v>
      </c>
      <c r="G30" s="49">
        <v>485358.97219999996</v>
      </c>
      <c r="H30" s="50">
        <v>912680</v>
      </c>
      <c r="I30" s="51">
        <v>439364.93</v>
      </c>
      <c r="J30" s="52">
        <v>31317458.539999999</v>
      </c>
      <c r="K30" s="88">
        <v>12360885.050000001</v>
      </c>
      <c r="L30" s="88">
        <v>7867390.0599999996</v>
      </c>
      <c r="M30" s="53">
        <v>63938445.562199995</v>
      </c>
      <c r="N30" s="33"/>
      <c r="O30" s="33"/>
      <c r="P30" s="46"/>
    </row>
    <row r="31" spans="1:16" ht="63" customHeight="1">
      <c r="A31" s="84" t="s">
        <v>11</v>
      </c>
      <c r="B31" s="85" t="s">
        <v>16</v>
      </c>
      <c r="C31" s="86" t="s">
        <v>8</v>
      </c>
      <c r="D31" s="40"/>
      <c r="E31" s="34"/>
      <c r="F31" s="35"/>
      <c r="G31" s="33"/>
      <c r="H31" s="33"/>
      <c r="I31" s="33"/>
      <c r="J31" s="33"/>
      <c r="K31" s="33"/>
      <c r="L31" s="33"/>
      <c r="M31" s="33"/>
      <c r="N31" s="33"/>
      <c r="O31" s="33"/>
      <c r="P31" s="46"/>
    </row>
    <row r="32" spans="1:16" ht="57.75" customHeight="1">
      <c r="A32" s="85"/>
      <c r="B32" s="85" t="s">
        <v>13</v>
      </c>
      <c r="C32" s="86" t="s">
        <v>12</v>
      </c>
      <c r="D32" s="40"/>
      <c r="E32" s="34"/>
      <c r="F32" s="35"/>
      <c r="G32" s="33"/>
      <c r="H32" s="33"/>
      <c r="I32" s="33"/>
      <c r="J32" s="33"/>
      <c r="K32" s="33"/>
      <c r="L32" s="33"/>
      <c r="M32" s="33"/>
      <c r="N32" s="33"/>
      <c r="O32" s="33"/>
      <c r="P32" s="46"/>
    </row>
    <row r="33" spans="1:16" ht="60.75" customHeight="1">
      <c r="A33" s="84" t="s">
        <v>17</v>
      </c>
      <c r="B33" s="85" t="s">
        <v>18</v>
      </c>
      <c r="C33" s="86" t="s">
        <v>42</v>
      </c>
      <c r="D33" s="40"/>
      <c r="E33" s="34"/>
      <c r="F33" s="35"/>
      <c r="G33" s="33"/>
      <c r="H33" s="33"/>
      <c r="I33" s="33"/>
      <c r="J33" s="33"/>
      <c r="K33" s="33"/>
      <c r="L33" s="33"/>
      <c r="M33" s="33"/>
      <c r="N33" s="33"/>
      <c r="O33" s="33"/>
      <c r="P33" s="46"/>
    </row>
    <row r="34" spans="1:16" ht="89.25">
      <c r="A34" s="85"/>
      <c r="B34" s="85" t="s">
        <v>19</v>
      </c>
      <c r="C34" s="86" t="s">
        <v>43</v>
      </c>
      <c r="D34" s="40"/>
      <c r="E34" s="34"/>
      <c r="F34" s="35"/>
      <c r="G34" s="33"/>
      <c r="H34" s="33"/>
      <c r="I34" s="33"/>
      <c r="J34" s="33"/>
      <c r="K34" s="33"/>
      <c r="L34" s="33"/>
      <c r="M34" s="33"/>
      <c r="N34" s="33"/>
      <c r="O34" s="33"/>
      <c r="P34" s="46"/>
    </row>
    <row r="35" spans="1:16" ht="87.75" customHeight="1">
      <c r="A35" s="84" t="s">
        <v>20</v>
      </c>
      <c r="B35" s="85" t="s">
        <v>21</v>
      </c>
      <c r="C35" s="86" t="s">
        <v>44</v>
      </c>
      <c r="D35" s="40"/>
      <c r="E35" s="34"/>
      <c r="F35" s="35"/>
      <c r="G35" s="33"/>
      <c r="H35" s="33"/>
      <c r="I35" s="33"/>
      <c r="J35" s="33"/>
      <c r="K35" s="33"/>
      <c r="L35" s="33"/>
      <c r="M35" s="33"/>
      <c r="N35" s="33"/>
      <c r="O35" s="33"/>
      <c r="P35" s="47"/>
    </row>
    <row r="36" spans="1:16" ht="49.5" customHeight="1">
      <c r="A36" s="85"/>
      <c r="B36" s="85" t="s">
        <v>22</v>
      </c>
      <c r="C36" s="86" t="s">
        <v>45</v>
      </c>
      <c r="D36" s="40"/>
      <c r="E36" s="34"/>
      <c r="F36" s="35"/>
      <c r="G36" s="33"/>
      <c r="H36" s="33"/>
      <c r="I36" s="33"/>
      <c r="J36" s="33"/>
      <c r="K36" s="33"/>
      <c r="L36" s="33"/>
      <c r="M36" s="33"/>
      <c r="N36" s="33"/>
      <c r="O36" s="33"/>
    </row>
    <row r="37" spans="1:16" ht="63.75">
      <c r="A37" s="84" t="s">
        <v>23</v>
      </c>
      <c r="B37" s="85" t="s">
        <v>24</v>
      </c>
      <c r="C37" s="86" t="s">
        <v>46</v>
      </c>
      <c r="D37" s="40"/>
      <c r="E37" s="34"/>
      <c r="F37" s="35"/>
      <c r="G37" s="33"/>
      <c r="H37" s="33"/>
      <c r="I37" s="33"/>
      <c r="J37" s="33"/>
      <c r="K37" s="33"/>
      <c r="L37" s="33"/>
      <c r="M37" s="33"/>
      <c r="N37" s="33"/>
      <c r="O37" s="33"/>
    </row>
    <row r="38" spans="1:16" ht="72.75" customHeight="1">
      <c r="A38" s="84" t="s">
        <v>25</v>
      </c>
      <c r="B38" s="85" t="s">
        <v>26</v>
      </c>
      <c r="C38" s="86" t="s">
        <v>40</v>
      </c>
      <c r="D38" s="40"/>
      <c r="E38" s="34"/>
      <c r="F38" s="35"/>
      <c r="G38" s="33"/>
      <c r="H38" s="33"/>
      <c r="I38" s="33"/>
      <c r="J38" s="33"/>
      <c r="K38" s="33"/>
      <c r="L38" s="33"/>
      <c r="M38" s="33"/>
      <c r="N38" s="33"/>
      <c r="O38" s="33"/>
    </row>
    <row r="39" spans="1:16" ht="48.75" customHeight="1">
      <c r="A39" s="84" t="s">
        <v>27</v>
      </c>
      <c r="B39" s="85" t="s">
        <v>28</v>
      </c>
      <c r="C39" s="86" t="s">
        <v>47</v>
      </c>
      <c r="D39" s="40"/>
      <c r="E39" s="34"/>
      <c r="F39" s="35"/>
      <c r="G39" s="33"/>
      <c r="H39" s="33"/>
      <c r="I39" s="33"/>
      <c r="J39" s="33"/>
      <c r="K39" s="33"/>
      <c r="L39" s="33"/>
      <c r="M39" s="33"/>
      <c r="N39" s="33"/>
      <c r="O39" s="33"/>
    </row>
    <row r="40" spans="1:16" ht="25.5">
      <c r="A40" s="84" t="s">
        <v>29</v>
      </c>
      <c r="B40" s="85" t="s">
        <v>30</v>
      </c>
      <c r="C40" s="86" t="s">
        <v>41</v>
      </c>
      <c r="D40" s="40"/>
      <c r="E40" s="34"/>
      <c r="F40" s="35"/>
      <c r="G40" s="33"/>
      <c r="H40" s="33"/>
      <c r="I40" s="33"/>
      <c r="J40" s="33"/>
      <c r="K40" s="33"/>
      <c r="L40" s="33"/>
      <c r="M40" s="33"/>
      <c r="N40" s="33"/>
      <c r="O40" s="33"/>
    </row>
    <row r="41" spans="1:16" ht="38.25">
      <c r="A41" s="85"/>
      <c r="B41" s="85" t="s">
        <v>31</v>
      </c>
      <c r="C41" s="86" t="s">
        <v>48</v>
      </c>
      <c r="D41" s="40"/>
      <c r="E41" s="34"/>
      <c r="F41" s="35"/>
      <c r="G41" s="33"/>
      <c r="H41" s="33"/>
      <c r="I41" s="33"/>
      <c r="J41" s="33"/>
      <c r="K41" s="33"/>
      <c r="L41" s="33"/>
      <c r="M41" s="33"/>
      <c r="N41" s="33"/>
      <c r="O41" s="33"/>
    </row>
    <row r="42" spans="1:16" ht="40.5" customHeight="1">
      <c r="A42" s="85"/>
      <c r="B42" s="85" t="s">
        <v>32</v>
      </c>
      <c r="C42" s="86" t="s">
        <v>49</v>
      </c>
      <c r="D42" s="40"/>
      <c r="E42" s="34"/>
      <c r="F42" s="35"/>
      <c r="G42" s="33"/>
      <c r="H42" s="33"/>
      <c r="I42" s="33"/>
      <c r="J42" s="33"/>
      <c r="K42" s="33"/>
      <c r="L42" s="33"/>
      <c r="M42" s="33"/>
      <c r="N42" s="33"/>
      <c r="O42" s="33"/>
    </row>
    <row r="43" spans="1:16" ht="35.25" customHeight="1">
      <c r="A43" s="85"/>
      <c r="B43" s="85" t="s">
        <v>33</v>
      </c>
      <c r="C43" s="86" t="s">
        <v>50</v>
      </c>
      <c r="D43" s="40"/>
      <c r="E43" s="34"/>
      <c r="F43" s="35"/>
      <c r="G43" s="33"/>
      <c r="H43" s="33"/>
      <c r="I43" s="33"/>
      <c r="J43" s="33"/>
      <c r="K43" s="33"/>
      <c r="L43" s="33"/>
      <c r="M43" s="33"/>
      <c r="N43" s="33"/>
      <c r="O43" s="33"/>
    </row>
    <row r="44" spans="1:16" ht="25.5">
      <c r="A44" s="84"/>
      <c r="B44" s="87" t="s">
        <v>81</v>
      </c>
      <c r="C44" s="86" t="s">
        <v>82</v>
      </c>
      <c r="D44" s="40"/>
      <c r="E44" s="34"/>
      <c r="F44" s="35"/>
      <c r="G44" s="33"/>
      <c r="H44" s="33"/>
      <c r="I44" s="33"/>
      <c r="J44" s="33"/>
      <c r="K44" s="33"/>
      <c r="L44" s="33"/>
      <c r="M44" s="33"/>
      <c r="N44" s="33"/>
      <c r="O44" s="33"/>
    </row>
    <row r="45" spans="1:16" ht="58.5" customHeight="1">
      <c r="A45" s="85"/>
      <c r="B45" s="87" t="s">
        <v>83</v>
      </c>
      <c r="C45" s="86" t="s">
        <v>84</v>
      </c>
      <c r="D45" s="40"/>
      <c r="E45" s="34"/>
      <c r="F45" s="35"/>
      <c r="G45" s="33"/>
      <c r="H45" s="33"/>
      <c r="I45" s="33"/>
      <c r="J45" s="33"/>
      <c r="K45" s="33"/>
      <c r="L45" s="33"/>
      <c r="M45" s="33"/>
      <c r="N45" s="33"/>
      <c r="O45" s="33"/>
    </row>
    <row r="46" spans="1:16" ht="21">
      <c r="A46" s="79"/>
      <c r="B46" s="80"/>
      <c r="C46" s="81"/>
      <c r="D46" s="33"/>
      <c r="E46" s="34"/>
      <c r="F46" s="35"/>
      <c r="G46" s="33"/>
      <c r="H46" s="33"/>
      <c r="I46" s="33"/>
      <c r="J46" s="33"/>
      <c r="K46" s="33"/>
      <c r="L46" s="33"/>
      <c r="M46" s="33"/>
      <c r="N46" s="33"/>
      <c r="O46" s="33"/>
    </row>
    <row r="47" spans="1:16" ht="21">
      <c r="A47" s="69"/>
      <c r="B47" s="69"/>
      <c r="C47" s="70"/>
      <c r="D47" s="33"/>
      <c r="E47" s="34"/>
      <c r="F47" s="35"/>
      <c r="G47" s="33"/>
      <c r="H47" s="33"/>
      <c r="I47" s="33"/>
      <c r="J47" s="33"/>
      <c r="K47" s="33"/>
      <c r="L47" s="33"/>
      <c r="M47" s="33"/>
      <c r="N47" s="33"/>
      <c r="O47" s="33"/>
    </row>
    <row r="48" spans="1:16" ht="21">
      <c r="A48" s="63"/>
      <c r="B48" s="64"/>
      <c r="C48" s="65"/>
      <c r="D48" s="47"/>
      <c r="E48" s="67"/>
      <c r="F48" s="68"/>
      <c r="G48" s="42"/>
      <c r="H48" s="42"/>
      <c r="I48" s="42"/>
      <c r="J48" s="42"/>
      <c r="K48" s="42"/>
      <c r="L48" s="42"/>
      <c r="M48" s="42"/>
    </row>
    <row r="49" spans="1:3" ht="21">
      <c r="A49" s="64"/>
      <c r="B49" s="64"/>
      <c r="C49" s="65"/>
    </row>
    <row r="50" spans="1:3" ht="21">
      <c r="A50" s="63"/>
      <c r="B50" s="64"/>
      <c r="C50" s="65"/>
    </row>
    <row r="51" spans="1:3" ht="21">
      <c r="A51" s="63"/>
      <c r="B51" s="64"/>
      <c r="C51" s="65"/>
    </row>
    <row r="52" spans="1:3" ht="21">
      <c r="A52" s="63"/>
      <c r="B52" s="64"/>
      <c r="C52" s="65"/>
    </row>
    <row r="53" spans="1:3" ht="21">
      <c r="A53" s="63"/>
      <c r="B53" s="64"/>
      <c r="C53" s="65"/>
    </row>
    <row r="54" spans="1:3" ht="21">
      <c r="A54" s="64"/>
      <c r="B54" s="64"/>
      <c r="C54" s="65"/>
    </row>
    <row r="55" spans="1:3" ht="21">
      <c r="A55" s="64"/>
      <c r="B55" s="64"/>
      <c r="C55" s="65"/>
    </row>
    <row r="56" spans="1:3" ht="12.75" customHeight="1">
      <c r="A56" s="64"/>
      <c r="B56" s="64"/>
      <c r="C56" s="65"/>
    </row>
    <row r="57" spans="1:3" ht="15.75" customHeight="1">
      <c r="A57" s="66"/>
      <c r="B57" s="32"/>
      <c r="C57" s="32"/>
    </row>
    <row r="58" spans="1:3" ht="16.5" customHeight="1">
      <c r="A58" s="66"/>
      <c r="B58" s="32"/>
      <c r="C58" s="32"/>
    </row>
    <row r="59" spans="1:3">
      <c r="A59" s="32"/>
      <c r="B59" s="32"/>
      <c r="C59" s="32"/>
    </row>
    <row r="60" spans="1:3">
      <c r="A60" s="32"/>
      <c r="B60" s="32"/>
      <c r="C60" s="32"/>
    </row>
  </sheetData>
  <mergeCells count="2">
    <mergeCell ref="A5:C5"/>
    <mergeCell ref="A28:C29"/>
  </mergeCells>
  <pageMargins left="0.7" right="0.7" top="0.75" bottom="0.75" header="0.3" footer="0.3"/>
  <pageSetup orientation="portrait" verticalDpi="0" r:id="rId6"/>
  <drawing r:id="rId7"/>
  <extLst>
    <ext xmlns:x14="http://schemas.microsoft.com/office/spreadsheetml/2009/9/main" uri="{A8765BA9-456A-4dab-B4F3-ACF838C121DE}">
      <x14:slicerList>
        <x14:slicer r:id="rId8"/>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53"/>
  <sheetViews>
    <sheetView zoomScale="69" zoomScaleNormal="69" workbookViewId="0">
      <selection activeCell="K1" sqref="K1:K1048576"/>
    </sheetView>
  </sheetViews>
  <sheetFormatPr baseColWidth="10" defaultRowHeight="18.75"/>
  <cols>
    <col min="1" max="1" width="11.42578125" style="6"/>
    <col min="6" max="6" width="34.28515625" customWidth="1"/>
    <col min="7" max="7" width="41" customWidth="1"/>
    <col min="8" max="8" width="19.5703125" style="9" customWidth="1"/>
    <col min="9" max="9" width="19.42578125" style="8" customWidth="1"/>
    <col min="10" max="10" width="21.140625" style="8" customWidth="1"/>
    <col min="11" max="11" width="15.140625" style="116" customWidth="1"/>
    <col min="12" max="12" width="15.42578125" style="114" customWidth="1"/>
    <col min="13" max="13" width="43.7109375" customWidth="1"/>
    <col min="14" max="14" width="11.42578125" style="112"/>
  </cols>
  <sheetData>
    <row r="2" spans="1:14" ht="24">
      <c r="A2" s="27" t="s">
        <v>0</v>
      </c>
      <c r="B2" s="1" t="s">
        <v>1</v>
      </c>
      <c r="C2" s="1" t="s">
        <v>2</v>
      </c>
      <c r="D2" s="1" t="s">
        <v>38</v>
      </c>
      <c r="E2" s="1" t="s">
        <v>51</v>
      </c>
      <c r="F2" s="1" t="s">
        <v>3</v>
      </c>
      <c r="G2" s="1" t="s">
        <v>4</v>
      </c>
      <c r="H2" s="7" t="s">
        <v>85</v>
      </c>
      <c r="I2" s="7" t="s">
        <v>5</v>
      </c>
      <c r="J2" s="7" t="s">
        <v>86</v>
      </c>
      <c r="K2" s="1" t="s">
        <v>6</v>
      </c>
      <c r="L2" s="1" t="s">
        <v>7</v>
      </c>
      <c r="M2" s="1" t="s">
        <v>102</v>
      </c>
      <c r="N2" s="13" t="s">
        <v>39</v>
      </c>
    </row>
    <row r="3" spans="1:14" ht="51">
      <c r="A3" s="28" t="s">
        <v>9</v>
      </c>
      <c r="B3" s="2" t="s">
        <v>10</v>
      </c>
      <c r="C3" s="2" t="s">
        <v>52</v>
      </c>
      <c r="D3" s="2">
        <v>9</v>
      </c>
      <c r="E3" s="5">
        <v>5</v>
      </c>
      <c r="F3" s="3" t="s">
        <v>11</v>
      </c>
      <c r="G3" s="4" t="s">
        <v>53</v>
      </c>
      <c r="H3" s="23">
        <v>28181203</v>
      </c>
      <c r="I3" s="23">
        <v>5636240.5999999996</v>
      </c>
      <c r="J3" s="12">
        <v>144088.79</v>
      </c>
      <c r="K3" s="115"/>
      <c r="L3" s="28">
        <v>200</v>
      </c>
      <c r="M3" s="2"/>
      <c r="N3" s="14" t="s">
        <v>8</v>
      </c>
    </row>
    <row r="4" spans="1:14" ht="25.5">
      <c r="A4" s="28" t="s">
        <v>9</v>
      </c>
      <c r="B4" s="2" t="s">
        <v>10</v>
      </c>
      <c r="C4" s="2" t="s">
        <v>52</v>
      </c>
      <c r="D4" s="2">
        <v>99</v>
      </c>
      <c r="E4" s="4">
        <v>1</v>
      </c>
      <c r="F4" s="4"/>
      <c r="G4" s="4" t="s">
        <v>22</v>
      </c>
      <c r="H4" s="23">
        <v>28181203</v>
      </c>
      <c r="I4" s="23">
        <v>5636240.5999999996</v>
      </c>
      <c r="J4" s="12">
        <v>333175.40000000002</v>
      </c>
      <c r="K4" s="115"/>
      <c r="L4" s="28">
        <v>5</v>
      </c>
      <c r="M4" s="2"/>
      <c r="N4" s="14" t="s">
        <v>45</v>
      </c>
    </row>
    <row r="5" spans="1:14" ht="51">
      <c r="A5" s="28" t="s">
        <v>54</v>
      </c>
      <c r="B5" s="2" t="s">
        <v>10</v>
      </c>
      <c r="C5" s="2" t="s">
        <v>52</v>
      </c>
      <c r="D5" s="2">
        <v>3</v>
      </c>
      <c r="E5" s="5">
        <v>1</v>
      </c>
      <c r="F5" s="3" t="s">
        <v>11</v>
      </c>
      <c r="G5" s="4" t="s">
        <v>16</v>
      </c>
      <c r="H5" s="23">
        <v>28181203</v>
      </c>
      <c r="I5" s="23">
        <v>5636240.5999999996</v>
      </c>
      <c r="J5" s="12">
        <v>240765.56</v>
      </c>
      <c r="K5" s="115"/>
      <c r="L5" s="28">
        <v>36</v>
      </c>
      <c r="M5" s="2"/>
      <c r="N5" s="14" t="s">
        <v>8</v>
      </c>
    </row>
    <row r="6" spans="1:14" ht="25.5">
      <c r="A6" s="28" t="s">
        <v>54</v>
      </c>
      <c r="B6" s="2" t="s">
        <v>10</v>
      </c>
      <c r="C6" s="2" t="s">
        <v>52</v>
      </c>
      <c r="D6" s="2">
        <v>2</v>
      </c>
      <c r="E6" s="5">
        <v>0</v>
      </c>
      <c r="F6" s="4"/>
      <c r="G6" s="4" t="s">
        <v>13</v>
      </c>
      <c r="H6" s="23">
        <v>28181203</v>
      </c>
      <c r="I6" s="23">
        <v>5636240.5999999996</v>
      </c>
      <c r="J6" s="12">
        <v>59307.69</v>
      </c>
      <c r="K6" s="115"/>
      <c r="L6" s="28">
        <v>3</v>
      </c>
      <c r="M6" s="2"/>
      <c r="N6" s="14" t="s">
        <v>12</v>
      </c>
    </row>
    <row r="7" spans="1:14" ht="25.5">
      <c r="A7" s="28" t="s">
        <v>54</v>
      </c>
      <c r="B7" s="2" t="s">
        <v>10</v>
      </c>
      <c r="C7" s="2" t="s">
        <v>52</v>
      </c>
      <c r="D7" s="2">
        <v>33</v>
      </c>
      <c r="E7" s="5"/>
      <c r="F7" s="4"/>
      <c r="G7" s="4" t="s">
        <v>22</v>
      </c>
      <c r="H7" s="23">
        <v>28181203</v>
      </c>
      <c r="I7" s="23">
        <v>5636240.5999999996</v>
      </c>
      <c r="J7" s="12">
        <v>60001.36</v>
      </c>
      <c r="K7" s="115"/>
      <c r="L7" s="28">
        <v>56</v>
      </c>
      <c r="M7" s="2"/>
      <c r="N7" s="14" t="s">
        <v>45</v>
      </c>
    </row>
    <row r="8" spans="1:14">
      <c r="A8" s="28" t="s">
        <v>54</v>
      </c>
      <c r="B8" s="2" t="s">
        <v>10</v>
      </c>
      <c r="C8" s="2" t="s">
        <v>52</v>
      </c>
      <c r="D8" s="2">
        <v>2</v>
      </c>
      <c r="E8" s="5"/>
      <c r="F8" s="4" t="s">
        <v>55</v>
      </c>
      <c r="G8" s="4" t="s">
        <v>55</v>
      </c>
      <c r="H8" s="23">
        <v>28181203</v>
      </c>
      <c r="I8" s="23">
        <v>5636240.5999999996</v>
      </c>
      <c r="J8" s="12">
        <v>199.55</v>
      </c>
      <c r="K8" s="115"/>
      <c r="L8" s="28">
        <v>5</v>
      </c>
      <c r="M8" s="2" t="s">
        <v>99</v>
      </c>
      <c r="N8" s="14" t="s">
        <v>82</v>
      </c>
    </row>
    <row r="9" spans="1:14">
      <c r="A9" s="28" t="s">
        <v>54</v>
      </c>
      <c r="B9" s="2" t="s">
        <v>10</v>
      </c>
      <c r="C9" s="2" t="s">
        <v>52</v>
      </c>
      <c r="D9" s="2">
        <v>89</v>
      </c>
      <c r="E9" s="5">
        <v>1</v>
      </c>
      <c r="F9" s="4" t="s">
        <v>55</v>
      </c>
      <c r="G9" s="4" t="s">
        <v>55</v>
      </c>
      <c r="H9" s="23">
        <v>28181203</v>
      </c>
      <c r="I9" s="23">
        <v>5636240.5999999996</v>
      </c>
      <c r="J9" s="12">
        <v>26000</v>
      </c>
      <c r="K9" s="115"/>
      <c r="L9" s="28">
        <v>2</v>
      </c>
      <c r="M9" s="2" t="s">
        <v>98</v>
      </c>
      <c r="N9" s="14" t="s">
        <v>82</v>
      </c>
    </row>
    <row r="10" spans="1:14">
      <c r="A10" s="28" t="s">
        <v>54</v>
      </c>
      <c r="B10" s="2" t="s">
        <v>10</v>
      </c>
      <c r="C10" s="2" t="s">
        <v>52</v>
      </c>
      <c r="D10" s="2">
        <v>9</v>
      </c>
      <c r="E10" s="5">
        <v>1</v>
      </c>
      <c r="F10" s="4" t="s">
        <v>55</v>
      </c>
      <c r="G10" s="4" t="s">
        <v>55</v>
      </c>
      <c r="H10" s="23">
        <v>28181203</v>
      </c>
      <c r="I10" s="23">
        <v>5636240.5999999996</v>
      </c>
      <c r="J10" s="12">
        <v>17887.5</v>
      </c>
      <c r="K10" s="115"/>
      <c r="L10" s="28">
        <v>6</v>
      </c>
      <c r="M10" s="2" t="s">
        <v>100</v>
      </c>
      <c r="N10" s="14" t="s">
        <v>82</v>
      </c>
    </row>
    <row r="11" spans="1:14">
      <c r="A11" s="28" t="s">
        <v>54</v>
      </c>
      <c r="B11" s="2" t="s">
        <v>10</v>
      </c>
      <c r="C11" s="2" t="s">
        <v>52</v>
      </c>
      <c r="D11" s="2">
        <v>62</v>
      </c>
      <c r="E11" s="5">
        <v>14</v>
      </c>
      <c r="F11" s="4" t="s">
        <v>55</v>
      </c>
      <c r="G11" s="4" t="s">
        <v>55</v>
      </c>
      <c r="H11" s="23">
        <v>28181203</v>
      </c>
      <c r="I11" s="23">
        <v>5636240.5999999996</v>
      </c>
      <c r="J11" s="12">
        <v>70000</v>
      </c>
      <c r="K11" s="115"/>
      <c r="L11" s="28">
        <v>9</v>
      </c>
      <c r="M11" s="2" t="s">
        <v>101</v>
      </c>
      <c r="N11" s="14" t="s">
        <v>84</v>
      </c>
    </row>
    <row r="12" spans="1:14" ht="41.25" customHeight="1">
      <c r="A12" s="28" t="s">
        <v>9</v>
      </c>
      <c r="B12" s="2" t="s">
        <v>10</v>
      </c>
      <c r="C12" s="2" t="s">
        <v>10</v>
      </c>
      <c r="D12" s="2">
        <v>33</v>
      </c>
      <c r="E12" s="5">
        <v>4</v>
      </c>
      <c r="F12" s="4" t="s">
        <v>55</v>
      </c>
      <c r="G12" s="4" t="s">
        <v>56</v>
      </c>
      <c r="H12" s="23">
        <v>261318143</v>
      </c>
      <c r="I12" s="23">
        <v>52263628.600000001</v>
      </c>
      <c r="J12" s="12">
        <v>3211861.97</v>
      </c>
      <c r="K12" s="115"/>
      <c r="L12" s="28">
        <v>600</v>
      </c>
      <c r="M12" s="4" t="s">
        <v>97</v>
      </c>
      <c r="N12" s="14" t="s">
        <v>84</v>
      </c>
    </row>
    <row r="13" spans="1:14" ht="51">
      <c r="A13" s="28" t="s">
        <v>9</v>
      </c>
      <c r="B13" s="2" t="s">
        <v>10</v>
      </c>
      <c r="C13" s="2" t="s">
        <v>57</v>
      </c>
      <c r="D13" s="2">
        <v>3</v>
      </c>
      <c r="E13" s="5"/>
      <c r="F13" s="3" t="s">
        <v>11</v>
      </c>
      <c r="G13" s="4" t="s">
        <v>16</v>
      </c>
      <c r="H13" s="23">
        <v>221124758</v>
      </c>
      <c r="I13" s="23">
        <v>44224957</v>
      </c>
      <c r="J13" s="12">
        <v>3466004.03</v>
      </c>
      <c r="K13" s="28" t="s">
        <v>34</v>
      </c>
      <c r="L13" s="28">
        <v>3</v>
      </c>
      <c r="M13" s="2"/>
      <c r="N13" s="14" t="s">
        <v>8</v>
      </c>
    </row>
    <row r="14" spans="1:14" ht="63.75">
      <c r="A14" s="28" t="s">
        <v>9</v>
      </c>
      <c r="B14" s="2" t="s">
        <v>10</v>
      </c>
      <c r="C14" s="2" t="s">
        <v>57</v>
      </c>
      <c r="D14" s="2">
        <v>55</v>
      </c>
      <c r="E14" s="5">
        <v>2</v>
      </c>
      <c r="F14" s="10" t="s">
        <v>17</v>
      </c>
      <c r="G14" s="4" t="s">
        <v>19</v>
      </c>
      <c r="H14" s="23">
        <v>221124758</v>
      </c>
      <c r="I14" s="23">
        <v>44224957</v>
      </c>
      <c r="J14" s="12">
        <v>108421.33</v>
      </c>
      <c r="K14" s="28" t="s">
        <v>34</v>
      </c>
      <c r="L14" s="28">
        <v>200</v>
      </c>
      <c r="M14" s="2"/>
      <c r="N14" s="14" t="s">
        <v>43</v>
      </c>
    </row>
    <row r="15" spans="1:14" ht="63.75">
      <c r="A15" s="28" t="s">
        <v>9</v>
      </c>
      <c r="B15" s="2" t="s">
        <v>10</v>
      </c>
      <c r="C15" s="2" t="s">
        <v>57</v>
      </c>
      <c r="D15" s="2">
        <v>99</v>
      </c>
      <c r="E15" s="5">
        <v>4</v>
      </c>
      <c r="F15" s="3" t="s">
        <v>20</v>
      </c>
      <c r="G15" s="4" t="s">
        <v>22</v>
      </c>
      <c r="H15" s="23">
        <v>221124758</v>
      </c>
      <c r="I15" s="23">
        <v>44224957</v>
      </c>
      <c r="J15" s="12">
        <v>1375720</v>
      </c>
      <c r="K15" s="28" t="s">
        <v>34</v>
      </c>
      <c r="L15" s="28">
        <v>300</v>
      </c>
      <c r="M15" s="2"/>
      <c r="N15" s="14" t="s">
        <v>45</v>
      </c>
    </row>
    <row r="16" spans="1:14" ht="34.5" customHeight="1">
      <c r="A16" s="28" t="s">
        <v>9</v>
      </c>
      <c r="B16" s="2" t="s">
        <v>10</v>
      </c>
      <c r="C16" s="2" t="s">
        <v>57</v>
      </c>
      <c r="D16" s="2">
        <v>55</v>
      </c>
      <c r="E16" s="5">
        <v>2</v>
      </c>
      <c r="F16" s="4" t="s">
        <v>55</v>
      </c>
      <c r="G16" s="4" t="s">
        <v>55</v>
      </c>
      <c r="H16" s="23">
        <v>221124758</v>
      </c>
      <c r="I16" s="23">
        <v>44224957</v>
      </c>
      <c r="J16" s="12">
        <v>91611</v>
      </c>
      <c r="K16" s="28" t="s">
        <v>35</v>
      </c>
      <c r="L16" s="28">
        <v>9</v>
      </c>
      <c r="M16" s="2" t="s">
        <v>97</v>
      </c>
      <c r="N16" s="14" t="s">
        <v>84</v>
      </c>
    </row>
    <row r="17" spans="1:14" ht="51">
      <c r="A17" s="28" t="s">
        <v>54</v>
      </c>
      <c r="B17" s="2" t="s">
        <v>10</v>
      </c>
      <c r="C17" s="2" t="s">
        <v>57</v>
      </c>
      <c r="D17" s="2">
        <v>55</v>
      </c>
      <c r="E17" s="4">
        <v>24</v>
      </c>
      <c r="F17" s="3" t="s">
        <v>11</v>
      </c>
      <c r="G17" s="4" t="s">
        <v>53</v>
      </c>
      <c r="H17" s="23">
        <v>221124758</v>
      </c>
      <c r="I17" s="23">
        <v>44224957</v>
      </c>
      <c r="J17" s="12">
        <v>6140221.6299999999</v>
      </c>
      <c r="K17" s="28" t="s">
        <v>35</v>
      </c>
      <c r="L17" s="28">
        <v>6</v>
      </c>
      <c r="M17" s="2"/>
      <c r="N17" s="14" t="s">
        <v>8</v>
      </c>
    </row>
    <row r="18" spans="1:14" ht="63.75">
      <c r="A18" s="28" t="s">
        <v>54</v>
      </c>
      <c r="B18" s="2" t="s">
        <v>10</v>
      </c>
      <c r="C18" s="2" t="s">
        <v>57</v>
      </c>
      <c r="D18" s="2">
        <v>2</v>
      </c>
      <c r="E18" s="5">
        <v>24</v>
      </c>
      <c r="F18" s="10" t="s">
        <v>17</v>
      </c>
      <c r="G18" s="4" t="s">
        <v>19</v>
      </c>
      <c r="H18" s="23">
        <v>221124758</v>
      </c>
      <c r="I18" s="23">
        <v>44224957</v>
      </c>
      <c r="J18" s="12">
        <v>162643.6</v>
      </c>
      <c r="K18" s="28" t="s">
        <v>36</v>
      </c>
      <c r="L18" s="28">
        <v>87</v>
      </c>
      <c r="M18" s="2"/>
      <c r="N18" s="14" t="s">
        <v>43</v>
      </c>
    </row>
    <row r="19" spans="1:14" ht="63.75">
      <c r="A19" s="28" t="s">
        <v>54</v>
      </c>
      <c r="B19" s="2" t="s">
        <v>10</v>
      </c>
      <c r="C19" s="2" t="s">
        <v>57</v>
      </c>
      <c r="D19" s="2">
        <v>22</v>
      </c>
      <c r="E19" s="5">
        <v>4</v>
      </c>
      <c r="F19" s="3" t="s">
        <v>20</v>
      </c>
      <c r="G19" s="4" t="s">
        <v>22</v>
      </c>
      <c r="H19" s="23">
        <v>221124758</v>
      </c>
      <c r="I19" s="23">
        <v>44224957</v>
      </c>
      <c r="J19" s="12">
        <v>1726998.22</v>
      </c>
      <c r="K19" s="28" t="s">
        <v>37</v>
      </c>
      <c r="L19" s="28">
        <v>55</v>
      </c>
      <c r="M19" s="2"/>
      <c r="N19" s="14" t="s">
        <v>45</v>
      </c>
    </row>
    <row r="20" spans="1:14">
      <c r="A20" s="28" t="s">
        <v>54</v>
      </c>
      <c r="B20" s="2" t="s">
        <v>10</v>
      </c>
      <c r="C20" s="2" t="s">
        <v>57</v>
      </c>
      <c r="D20" s="2">
        <v>21</v>
      </c>
      <c r="E20" s="5"/>
      <c r="F20" s="4" t="s">
        <v>55</v>
      </c>
      <c r="G20" s="4" t="s">
        <v>55</v>
      </c>
      <c r="H20" s="23">
        <v>221124758</v>
      </c>
      <c r="I20" s="23">
        <v>44224957</v>
      </c>
      <c r="J20" s="12">
        <v>92649.2</v>
      </c>
      <c r="K20" s="28" t="s">
        <v>37</v>
      </c>
      <c r="L20" s="28">
        <v>54</v>
      </c>
      <c r="M20" s="2" t="s">
        <v>97</v>
      </c>
      <c r="N20" s="14" t="s">
        <v>84</v>
      </c>
    </row>
    <row r="21" spans="1:14">
      <c r="A21" s="28" t="s">
        <v>54</v>
      </c>
      <c r="B21" s="2" t="s">
        <v>10</v>
      </c>
      <c r="C21" s="2" t="s">
        <v>57</v>
      </c>
      <c r="D21" s="2">
        <v>5</v>
      </c>
      <c r="E21" s="5">
        <v>7</v>
      </c>
      <c r="F21" s="4" t="s">
        <v>55</v>
      </c>
      <c r="G21" s="4" t="s">
        <v>55</v>
      </c>
      <c r="H21" s="23">
        <v>221124758</v>
      </c>
      <c r="I21" s="23">
        <v>44224957</v>
      </c>
      <c r="J21" s="12">
        <v>68616.09</v>
      </c>
      <c r="K21" s="28" t="s">
        <v>36</v>
      </c>
      <c r="L21" s="28">
        <v>8</v>
      </c>
      <c r="M21" s="2" t="s">
        <v>103</v>
      </c>
      <c r="N21" s="14" t="s">
        <v>84</v>
      </c>
    </row>
    <row r="22" spans="1:14" ht="63.75">
      <c r="A22" s="28" t="s">
        <v>9</v>
      </c>
      <c r="B22" s="2" t="s">
        <v>10</v>
      </c>
      <c r="C22" s="2" t="s">
        <v>58</v>
      </c>
      <c r="D22" s="2">
        <v>55</v>
      </c>
      <c r="E22" s="5"/>
      <c r="F22" s="3" t="s">
        <v>20</v>
      </c>
      <c r="G22" s="4" t="s">
        <v>22</v>
      </c>
      <c r="H22" s="23">
        <v>14528683</v>
      </c>
      <c r="I22" s="23">
        <v>2905736.6</v>
      </c>
      <c r="J22" s="12">
        <v>195810.11</v>
      </c>
      <c r="K22" s="28" t="s">
        <v>36</v>
      </c>
      <c r="L22" s="28">
        <v>9</v>
      </c>
      <c r="M22" s="2"/>
      <c r="N22" s="14" t="s">
        <v>45</v>
      </c>
    </row>
    <row r="23" spans="1:14" ht="51">
      <c r="A23" s="28" t="s">
        <v>54</v>
      </c>
      <c r="B23" s="2" t="s">
        <v>10</v>
      </c>
      <c r="C23" s="2" t="s">
        <v>58</v>
      </c>
      <c r="D23" s="2">
        <v>99</v>
      </c>
      <c r="E23" s="5">
        <v>5</v>
      </c>
      <c r="F23" s="3" t="s">
        <v>11</v>
      </c>
      <c r="G23" s="4" t="s">
        <v>13</v>
      </c>
      <c r="H23" s="23">
        <v>14528683</v>
      </c>
      <c r="I23" s="23">
        <v>2905736.6</v>
      </c>
      <c r="J23" s="12">
        <v>51484.28</v>
      </c>
      <c r="K23" s="28" t="s">
        <v>36</v>
      </c>
      <c r="L23" s="28">
        <v>55</v>
      </c>
      <c r="M23" s="2"/>
      <c r="N23" s="14" t="s">
        <v>12</v>
      </c>
    </row>
    <row r="24" spans="1:14" ht="63.75">
      <c r="A24" s="28" t="s">
        <v>54</v>
      </c>
      <c r="B24" s="2" t="s">
        <v>10</v>
      </c>
      <c r="C24" s="2" t="s">
        <v>58</v>
      </c>
      <c r="D24" s="2">
        <v>955</v>
      </c>
      <c r="E24" s="5"/>
      <c r="F24" s="3" t="s">
        <v>17</v>
      </c>
      <c r="G24" s="4" t="s">
        <v>19</v>
      </c>
      <c r="H24" s="23">
        <v>14528683</v>
      </c>
      <c r="I24" s="23">
        <v>2905736.6</v>
      </c>
      <c r="J24" s="12">
        <v>168300</v>
      </c>
      <c r="K24" s="28" t="s">
        <v>36</v>
      </c>
      <c r="L24" s="28">
        <v>2</v>
      </c>
      <c r="M24" s="2"/>
      <c r="N24" s="14" t="s">
        <v>43</v>
      </c>
    </row>
    <row r="25" spans="1:14" ht="63.75">
      <c r="A25" s="28" t="s">
        <v>54</v>
      </c>
      <c r="B25" s="2" t="s">
        <v>10</v>
      </c>
      <c r="C25" s="2" t="s">
        <v>58</v>
      </c>
      <c r="D25" s="5"/>
      <c r="E25" s="5">
        <v>4</v>
      </c>
      <c r="F25" s="3" t="s">
        <v>20</v>
      </c>
      <c r="G25" s="4" t="s">
        <v>22</v>
      </c>
      <c r="H25" s="23">
        <v>14528683</v>
      </c>
      <c r="I25" s="23">
        <v>2905736.6</v>
      </c>
      <c r="J25" s="12">
        <v>653633.4</v>
      </c>
      <c r="K25" s="115"/>
      <c r="L25" s="113"/>
      <c r="M25" s="5"/>
      <c r="N25" s="14" t="s">
        <v>45</v>
      </c>
    </row>
    <row r="26" spans="1:14">
      <c r="A26" s="28" t="s">
        <v>54</v>
      </c>
      <c r="B26" s="2" t="s">
        <v>10</v>
      </c>
      <c r="C26" s="2" t="s">
        <v>58</v>
      </c>
      <c r="D26" s="5"/>
      <c r="E26" s="5"/>
      <c r="F26" s="4" t="s">
        <v>55</v>
      </c>
      <c r="G26" s="4" t="s">
        <v>55</v>
      </c>
      <c r="H26" s="24">
        <v>14528683</v>
      </c>
      <c r="I26" s="24">
        <v>2905736.6</v>
      </c>
      <c r="J26" s="15">
        <v>1511201</v>
      </c>
      <c r="K26" s="115"/>
      <c r="L26" s="113"/>
      <c r="M26" s="5" t="s">
        <v>97</v>
      </c>
      <c r="N26" s="111" t="s">
        <v>84</v>
      </c>
    </row>
    <row r="27" spans="1:14" ht="63.75">
      <c r="A27" s="28" t="s">
        <v>9</v>
      </c>
      <c r="B27" s="2" t="s">
        <v>10</v>
      </c>
      <c r="C27" s="2" t="s">
        <v>15</v>
      </c>
      <c r="D27" s="5"/>
      <c r="E27" s="5">
        <v>4</v>
      </c>
      <c r="F27" s="3" t="s">
        <v>20</v>
      </c>
      <c r="G27" s="4" t="s">
        <v>22</v>
      </c>
      <c r="H27" s="23">
        <v>38105138</v>
      </c>
      <c r="I27" s="23">
        <f>H27*20%</f>
        <v>7621027.6000000006</v>
      </c>
      <c r="J27" s="16">
        <v>414400</v>
      </c>
      <c r="K27" s="115"/>
      <c r="L27" s="113"/>
      <c r="M27" s="5"/>
      <c r="N27" s="14" t="s">
        <v>45</v>
      </c>
    </row>
    <row r="28" spans="1:14">
      <c r="A28" s="28" t="s">
        <v>9</v>
      </c>
      <c r="B28" s="2" t="s">
        <v>10</v>
      </c>
      <c r="C28" s="2" t="s">
        <v>15</v>
      </c>
      <c r="D28" s="5"/>
      <c r="E28" s="5">
        <v>4</v>
      </c>
      <c r="F28" s="4" t="s">
        <v>55</v>
      </c>
      <c r="G28" s="4" t="s">
        <v>55</v>
      </c>
      <c r="H28" s="23">
        <v>38105138</v>
      </c>
      <c r="I28" s="23">
        <f>H28*20%</f>
        <v>7621027.6000000006</v>
      </c>
      <c r="J28" s="12">
        <v>2790446</v>
      </c>
      <c r="K28" s="115"/>
      <c r="L28" s="113"/>
      <c r="M28" s="5" t="s">
        <v>97</v>
      </c>
      <c r="N28" s="111" t="s">
        <v>84</v>
      </c>
    </row>
    <row r="29" spans="1:14" ht="63.75">
      <c r="A29" s="28" t="s">
        <v>54</v>
      </c>
      <c r="B29" s="17" t="s">
        <v>10</v>
      </c>
      <c r="C29" s="2" t="s">
        <v>15</v>
      </c>
      <c r="D29" s="5"/>
      <c r="E29" s="5">
        <v>5</v>
      </c>
      <c r="F29" s="3" t="s">
        <v>20</v>
      </c>
      <c r="G29" s="4" t="s">
        <v>22</v>
      </c>
      <c r="H29" s="25">
        <v>38105138</v>
      </c>
      <c r="I29" s="25">
        <f>H29*20%</f>
        <v>7621027.6000000006</v>
      </c>
      <c r="J29" s="18">
        <v>445087.6</v>
      </c>
      <c r="K29" s="115"/>
      <c r="L29" s="113"/>
      <c r="M29" s="5"/>
      <c r="N29" s="14" t="s">
        <v>45</v>
      </c>
    </row>
    <row r="30" spans="1:14">
      <c r="A30" s="28" t="s">
        <v>54</v>
      </c>
      <c r="B30" s="17" t="s">
        <v>10</v>
      </c>
      <c r="C30" s="2" t="s">
        <v>15</v>
      </c>
      <c r="D30" s="5"/>
      <c r="E30" s="5">
        <v>7</v>
      </c>
      <c r="F30" s="4" t="s">
        <v>55</v>
      </c>
      <c r="G30" s="4" t="s">
        <v>55</v>
      </c>
      <c r="H30" s="25">
        <v>38105138</v>
      </c>
      <c r="I30" s="25">
        <f>H30*20%</f>
        <v>7621027.6000000006</v>
      </c>
      <c r="J30" s="18">
        <v>5316388</v>
      </c>
      <c r="K30" s="115"/>
      <c r="L30" s="113"/>
      <c r="M30" s="2" t="s">
        <v>100</v>
      </c>
      <c r="N30" s="111" t="s">
        <v>82</v>
      </c>
    </row>
    <row r="31" spans="1:14" ht="63.75">
      <c r="A31" s="28" t="s">
        <v>9</v>
      </c>
      <c r="B31" s="2" t="s">
        <v>10</v>
      </c>
      <c r="C31" s="2" t="s">
        <v>59</v>
      </c>
      <c r="D31" s="5"/>
      <c r="E31" s="5"/>
      <c r="F31" s="3" t="s">
        <v>20</v>
      </c>
      <c r="G31" s="4" t="s">
        <v>22</v>
      </c>
      <c r="H31" s="23">
        <v>41687102</v>
      </c>
      <c r="I31" s="23">
        <v>8337420.4000000004</v>
      </c>
      <c r="J31" s="12">
        <v>418500.71</v>
      </c>
      <c r="K31" s="115"/>
      <c r="L31" s="113"/>
      <c r="M31" s="5"/>
      <c r="N31" s="14" t="s">
        <v>45</v>
      </c>
    </row>
    <row r="32" spans="1:14">
      <c r="A32" s="28" t="s">
        <v>9</v>
      </c>
      <c r="B32" s="2" t="s">
        <v>10</v>
      </c>
      <c r="C32" s="2" t="s">
        <v>59</v>
      </c>
      <c r="D32" s="5"/>
      <c r="E32" s="5">
        <v>4</v>
      </c>
      <c r="F32" s="4" t="s">
        <v>55</v>
      </c>
      <c r="G32" s="4" t="s">
        <v>55</v>
      </c>
      <c r="H32" s="23">
        <v>41687102</v>
      </c>
      <c r="I32" s="23">
        <v>8337420.4000000004</v>
      </c>
      <c r="J32" s="12">
        <v>31004.799999999999</v>
      </c>
      <c r="K32" s="115"/>
      <c r="L32" s="113"/>
      <c r="M32" s="5" t="s">
        <v>97</v>
      </c>
      <c r="N32" s="111" t="s">
        <v>84</v>
      </c>
    </row>
    <row r="33" spans="1:14">
      <c r="A33" s="28" t="s">
        <v>9</v>
      </c>
      <c r="B33" s="2" t="s">
        <v>10</v>
      </c>
      <c r="C33" s="2" t="s">
        <v>59</v>
      </c>
      <c r="D33" s="5"/>
      <c r="E33" s="5">
        <v>5</v>
      </c>
      <c r="F33" s="4" t="s">
        <v>55</v>
      </c>
      <c r="G33" s="4" t="s">
        <v>55</v>
      </c>
      <c r="H33" s="23">
        <v>41687102</v>
      </c>
      <c r="I33" s="23">
        <v>8337420.4000000004</v>
      </c>
      <c r="J33" s="12">
        <v>4105295</v>
      </c>
      <c r="K33" s="115"/>
      <c r="L33" s="113"/>
      <c r="M33" s="5" t="s">
        <v>98</v>
      </c>
      <c r="N33" s="111" t="s">
        <v>82</v>
      </c>
    </row>
    <row r="34" spans="1:14" ht="51">
      <c r="A34" s="28" t="s">
        <v>54</v>
      </c>
      <c r="B34" s="2" t="s">
        <v>10</v>
      </c>
      <c r="C34" s="2" t="s">
        <v>59</v>
      </c>
      <c r="D34" s="5"/>
      <c r="E34" s="5">
        <v>4</v>
      </c>
      <c r="F34" s="3" t="s">
        <v>11</v>
      </c>
      <c r="G34" s="4" t="s">
        <v>53</v>
      </c>
      <c r="H34" s="23">
        <v>41687102</v>
      </c>
      <c r="I34" s="23">
        <v>8337420.4000000004</v>
      </c>
      <c r="J34" s="12">
        <v>180728</v>
      </c>
      <c r="K34" s="115"/>
      <c r="L34" s="113"/>
      <c r="M34" s="5"/>
      <c r="N34" s="14" t="s">
        <v>8</v>
      </c>
    </row>
    <row r="35" spans="1:14" ht="63.75">
      <c r="A35" s="28" t="s">
        <v>54</v>
      </c>
      <c r="B35" s="2" t="s">
        <v>10</v>
      </c>
      <c r="C35" s="2" t="s">
        <v>59</v>
      </c>
      <c r="D35" s="5"/>
      <c r="E35" s="5">
        <v>4</v>
      </c>
      <c r="F35" s="3" t="s">
        <v>20</v>
      </c>
      <c r="G35" s="4" t="s">
        <v>22</v>
      </c>
      <c r="H35" s="23">
        <v>41687102</v>
      </c>
      <c r="I35" s="23">
        <v>8337420.4000000004</v>
      </c>
      <c r="J35" s="12">
        <v>365042.08</v>
      </c>
      <c r="K35" s="115"/>
      <c r="L35" s="113"/>
      <c r="M35" s="5"/>
      <c r="N35" s="14" t="s">
        <v>45</v>
      </c>
    </row>
    <row r="36" spans="1:14">
      <c r="A36" s="28" t="s">
        <v>54</v>
      </c>
      <c r="B36" s="2" t="s">
        <v>10</v>
      </c>
      <c r="C36" s="2" t="s">
        <v>59</v>
      </c>
      <c r="D36" s="5"/>
      <c r="E36" s="5">
        <v>7</v>
      </c>
      <c r="F36" s="4" t="s">
        <v>55</v>
      </c>
      <c r="G36" s="4" t="s">
        <v>55</v>
      </c>
      <c r="H36" s="23">
        <v>41687102</v>
      </c>
      <c r="I36" s="23">
        <v>8337420.4000000004</v>
      </c>
      <c r="J36" s="12">
        <v>2895115</v>
      </c>
      <c r="K36" s="115"/>
      <c r="L36" s="113"/>
      <c r="M36" s="5" t="s">
        <v>100</v>
      </c>
      <c r="N36" s="111" t="s">
        <v>82</v>
      </c>
    </row>
    <row r="37" spans="1:14" ht="56.25">
      <c r="A37" s="29" t="s">
        <v>9</v>
      </c>
      <c r="B37" s="21" t="s">
        <v>60</v>
      </c>
      <c r="C37" s="19" t="s">
        <v>61</v>
      </c>
      <c r="D37" s="5"/>
      <c r="E37" s="5">
        <v>5</v>
      </c>
      <c r="F37" s="20" t="s">
        <v>62</v>
      </c>
      <c r="G37" s="20" t="s">
        <v>63</v>
      </c>
      <c r="H37" s="26">
        <v>26782280.120000001</v>
      </c>
      <c r="I37" s="26">
        <v>5356456.0240000002</v>
      </c>
      <c r="J37" s="22">
        <v>187408</v>
      </c>
      <c r="K37" s="22" t="s">
        <v>64</v>
      </c>
      <c r="L37" s="21">
        <v>0</v>
      </c>
      <c r="M37" s="21"/>
      <c r="N37" s="14" t="s">
        <v>42</v>
      </c>
    </row>
    <row r="38" spans="1:14" ht="56.25">
      <c r="A38" s="29" t="s">
        <v>9</v>
      </c>
      <c r="B38" s="21" t="s">
        <v>60</v>
      </c>
      <c r="C38" s="19" t="s">
        <v>61</v>
      </c>
      <c r="D38" s="5"/>
      <c r="E38" s="5">
        <v>5</v>
      </c>
      <c r="F38" s="20" t="s">
        <v>65</v>
      </c>
      <c r="G38" s="20" t="s">
        <v>66</v>
      </c>
      <c r="H38" s="26">
        <v>26782280.120000001</v>
      </c>
      <c r="I38" s="26">
        <v>5356456.0240000002</v>
      </c>
      <c r="J38" s="22">
        <v>174567</v>
      </c>
      <c r="K38" s="22" t="s">
        <v>67</v>
      </c>
      <c r="L38" s="21">
        <v>148</v>
      </c>
      <c r="M38" s="21"/>
      <c r="N38" s="14" t="s">
        <v>12</v>
      </c>
    </row>
    <row r="39" spans="1:14" ht="56.25">
      <c r="A39" s="29" t="s">
        <v>9</v>
      </c>
      <c r="B39" s="21" t="s">
        <v>60</v>
      </c>
      <c r="C39" s="19" t="s">
        <v>61</v>
      </c>
      <c r="D39" s="5"/>
      <c r="E39" s="5"/>
      <c r="F39" s="20" t="s">
        <v>68</v>
      </c>
      <c r="G39" s="20" t="s">
        <v>69</v>
      </c>
      <c r="H39" s="26">
        <v>26782280.120000001</v>
      </c>
      <c r="I39" s="26">
        <v>5356456.0240000002</v>
      </c>
      <c r="J39" s="22">
        <v>2602436.4099999997</v>
      </c>
      <c r="K39" s="22" t="s">
        <v>70</v>
      </c>
      <c r="L39" s="21">
        <v>46</v>
      </c>
      <c r="M39" s="21"/>
      <c r="N39" s="14" t="s">
        <v>45</v>
      </c>
    </row>
    <row r="40" spans="1:14" ht="56.25">
      <c r="A40" s="29" t="s">
        <v>9</v>
      </c>
      <c r="B40" s="21" t="s">
        <v>60</v>
      </c>
      <c r="C40" s="19" t="s">
        <v>71</v>
      </c>
      <c r="D40" s="5"/>
      <c r="E40" s="5">
        <v>2</v>
      </c>
      <c r="F40" s="20" t="s">
        <v>62</v>
      </c>
      <c r="G40" s="20" t="s">
        <v>63</v>
      </c>
      <c r="H40" s="26">
        <v>152882293.80000001</v>
      </c>
      <c r="I40" s="26">
        <v>30576458.760000005</v>
      </c>
      <c r="J40" s="22">
        <v>714272</v>
      </c>
      <c r="K40" s="22" t="s">
        <v>64</v>
      </c>
      <c r="L40" s="21">
        <v>0</v>
      </c>
      <c r="M40" s="21"/>
      <c r="N40" s="14" t="s">
        <v>42</v>
      </c>
    </row>
    <row r="41" spans="1:14" ht="56.25">
      <c r="A41" s="29" t="s">
        <v>9</v>
      </c>
      <c r="B41" s="21" t="s">
        <v>60</v>
      </c>
      <c r="C41" s="19" t="s">
        <v>71</v>
      </c>
      <c r="D41" s="5"/>
      <c r="E41" s="5">
        <v>8</v>
      </c>
      <c r="F41" s="20" t="s">
        <v>68</v>
      </c>
      <c r="G41" s="20" t="s">
        <v>69</v>
      </c>
      <c r="H41" s="26">
        <v>152882293.80000001</v>
      </c>
      <c r="I41" s="26">
        <v>30576458.760000005</v>
      </c>
      <c r="J41" s="22">
        <v>14600000</v>
      </c>
      <c r="K41" s="22" t="s">
        <v>70</v>
      </c>
      <c r="L41" s="21">
        <v>100</v>
      </c>
      <c r="M41" s="21"/>
      <c r="N41" s="14" t="s">
        <v>45</v>
      </c>
    </row>
    <row r="42" spans="1:14" ht="56.25">
      <c r="A42" s="29" t="s">
        <v>9</v>
      </c>
      <c r="B42" s="21" t="s">
        <v>60</v>
      </c>
      <c r="C42" s="19" t="s">
        <v>72</v>
      </c>
      <c r="D42" s="5"/>
      <c r="E42" s="5">
        <v>8</v>
      </c>
      <c r="F42" s="20" t="s">
        <v>68</v>
      </c>
      <c r="G42" s="20" t="s">
        <v>69</v>
      </c>
      <c r="H42" s="26">
        <v>43915986.439999998</v>
      </c>
      <c r="I42" s="26">
        <v>8783197.2880000006</v>
      </c>
      <c r="J42" s="22">
        <v>900000</v>
      </c>
      <c r="K42" s="22" t="s">
        <v>70</v>
      </c>
      <c r="L42" s="21">
        <v>14</v>
      </c>
      <c r="M42" s="21"/>
      <c r="N42" s="14" t="s">
        <v>45</v>
      </c>
    </row>
    <row r="43" spans="1:14" ht="56.25">
      <c r="A43" s="29" t="s">
        <v>9</v>
      </c>
      <c r="B43" s="21" t="s">
        <v>60</v>
      </c>
      <c r="C43" s="19" t="s">
        <v>73</v>
      </c>
      <c r="D43" s="5"/>
      <c r="E43" s="5">
        <v>5</v>
      </c>
      <c r="F43" s="20" t="s">
        <v>65</v>
      </c>
      <c r="G43" s="20" t="s">
        <v>74</v>
      </c>
      <c r="H43" s="26">
        <v>13667921.49</v>
      </c>
      <c r="I43" s="26">
        <v>2733584.2980000004</v>
      </c>
      <c r="J43" s="22">
        <v>0</v>
      </c>
      <c r="K43" s="22" t="s">
        <v>64</v>
      </c>
      <c r="L43" s="21">
        <v>0</v>
      </c>
      <c r="M43" s="21"/>
      <c r="N43" s="14" t="s">
        <v>8</v>
      </c>
    </row>
    <row r="44" spans="1:14" ht="56.25">
      <c r="A44" s="29" t="s">
        <v>9</v>
      </c>
      <c r="B44" s="21" t="s">
        <v>60</v>
      </c>
      <c r="C44" s="19" t="s">
        <v>75</v>
      </c>
      <c r="D44" s="5"/>
      <c r="E44" s="5">
        <v>4</v>
      </c>
      <c r="F44" s="20" t="s">
        <v>65</v>
      </c>
      <c r="G44" s="20" t="s">
        <v>74</v>
      </c>
      <c r="H44" s="26">
        <v>155627822.93000001</v>
      </c>
      <c r="I44" s="26">
        <v>31125564.586000003</v>
      </c>
      <c r="J44" s="22">
        <v>0</v>
      </c>
      <c r="K44" s="22" t="s">
        <v>64</v>
      </c>
      <c r="L44" s="21">
        <v>0</v>
      </c>
      <c r="M44" s="21"/>
      <c r="N44" s="14" t="s">
        <v>8</v>
      </c>
    </row>
    <row r="45" spans="1:14" ht="56.25">
      <c r="A45" s="29" t="s">
        <v>9</v>
      </c>
      <c r="B45" s="21" t="s">
        <v>60</v>
      </c>
      <c r="C45" s="19" t="s">
        <v>76</v>
      </c>
      <c r="D45" s="5"/>
      <c r="E45" s="5">
        <v>4</v>
      </c>
      <c r="F45" s="20" t="s">
        <v>65</v>
      </c>
      <c r="G45" s="20" t="s">
        <v>66</v>
      </c>
      <c r="H45" s="26">
        <v>11315502.210000001</v>
      </c>
      <c r="I45" s="26">
        <v>2263100.4420000003</v>
      </c>
      <c r="J45" s="22">
        <v>200000.00219999999</v>
      </c>
      <c r="K45" s="22" t="s">
        <v>67</v>
      </c>
      <c r="L45" s="21">
        <v>90</v>
      </c>
      <c r="M45" s="21"/>
      <c r="N45" s="14" t="s">
        <v>12</v>
      </c>
    </row>
    <row r="46" spans="1:14" ht="56.25">
      <c r="A46" s="29" t="s">
        <v>9</v>
      </c>
      <c r="B46" s="21" t="s">
        <v>60</v>
      </c>
      <c r="C46" s="19" t="s">
        <v>76</v>
      </c>
      <c r="D46" s="5"/>
      <c r="E46" s="5">
        <v>8</v>
      </c>
      <c r="F46" s="20" t="s">
        <v>68</v>
      </c>
      <c r="G46" s="20" t="s">
        <v>69</v>
      </c>
      <c r="H46" s="26">
        <v>11315502.210000001</v>
      </c>
      <c r="I46" s="26">
        <v>2263100.4420000003</v>
      </c>
      <c r="J46" s="22">
        <v>1973908.25</v>
      </c>
      <c r="K46" s="22" t="s">
        <v>70</v>
      </c>
      <c r="L46" s="21">
        <v>23</v>
      </c>
      <c r="M46" s="21"/>
      <c r="N46" s="14" t="s">
        <v>45</v>
      </c>
    </row>
    <row r="47" spans="1:14" ht="56.25">
      <c r="A47" s="29" t="s">
        <v>9</v>
      </c>
      <c r="B47" s="21" t="s">
        <v>60</v>
      </c>
      <c r="C47" s="19" t="s">
        <v>77</v>
      </c>
      <c r="D47" s="5"/>
      <c r="E47" s="5">
        <v>7</v>
      </c>
      <c r="F47" s="20" t="s">
        <v>62</v>
      </c>
      <c r="G47" s="20" t="s">
        <v>63</v>
      </c>
      <c r="H47" s="26">
        <v>21104026.690000001</v>
      </c>
      <c r="I47" s="26">
        <v>4220805.3380000005</v>
      </c>
      <c r="J47" s="22">
        <v>11000</v>
      </c>
      <c r="K47" s="22" t="s">
        <v>64</v>
      </c>
      <c r="L47" s="21">
        <v>0</v>
      </c>
      <c r="M47" s="21"/>
      <c r="N47" s="14" t="s">
        <v>42</v>
      </c>
    </row>
    <row r="48" spans="1:14" ht="56.25">
      <c r="A48" s="29" t="s">
        <v>9</v>
      </c>
      <c r="B48" s="21" t="s">
        <v>60</v>
      </c>
      <c r="C48" s="19" t="s">
        <v>77</v>
      </c>
      <c r="D48" s="5"/>
      <c r="E48" s="5">
        <v>8</v>
      </c>
      <c r="F48" s="20" t="s">
        <v>68</v>
      </c>
      <c r="G48" s="20" t="s">
        <v>69</v>
      </c>
      <c r="H48" s="26">
        <v>21104026.690000001</v>
      </c>
      <c r="I48" s="26">
        <v>4220805.3380000005</v>
      </c>
      <c r="J48" s="22">
        <v>699200</v>
      </c>
      <c r="K48" s="22" t="s">
        <v>70</v>
      </c>
      <c r="L48" s="21">
        <v>44</v>
      </c>
      <c r="M48" s="21"/>
      <c r="N48" s="14" t="s">
        <v>45</v>
      </c>
    </row>
    <row r="49" spans="1:14" ht="56.25">
      <c r="A49" s="29" t="s">
        <v>9</v>
      </c>
      <c r="B49" s="21" t="s">
        <v>60</v>
      </c>
      <c r="C49" s="19" t="s">
        <v>78</v>
      </c>
      <c r="D49" s="5"/>
      <c r="E49" s="5">
        <v>5</v>
      </c>
      <c r="F49" s="20" t="s">
        <v>65</v>
      </c>
      <c r="G49" s="20" t="s">
        <v>66</v>
      </c>
      <c r="H49" s="26">
        <v>22502642.02</v>
      </c>
      <c r="I49" s="26">
        <v>4500528.4040000001</v>
      </c>
      <c r="J49" s="22">
        <v>501065</v>
      </c>
      <c r="K49" s="22" t="s">
        <v>67</v>
      </c>
      <c r="L49" s="21">
        <v>273</v>
      </c>
      <c r="M49" s="21"/>
      <c r="N49" s="14" t="s">
        <v>45</v>
      </c>
    </row>
    <row r="50" spans="1:14" ht="56.25">
      <c r="A50" s="29" t="s">
        <v>9</v>
      </c>
      <c r="B50" s="21" t="s">
        <v>60</v>
      </c>
      <c r="C50" s="19" t="s">
        <v>78</v>
      </c>
      <c r="D50" s="5"/>
      <c r="E50" s="5">
        <v>7</v>
      </c>
      <c r="F50" s="20" t="s">
        <v>68</v>
      </c>
      <c r="G50" s="20" t="s">
        <v>69</v>
      </c>
      <c r="H50" s="26">
        <v>22502642.02</v>
      </c>
      <c r="I50" s="26">
        <v>4500528.4040000001</v>
      </c>
      <c r="J50" s="22">
        <v>400000</v>
      </c>
      <c r="K50" s="22" t="s">
        <v>70</v>
      </c>
      <c r="L50" s="21">
        <v>5</v>
      </c>
      <c r="M50" s="21"/>
      <c r="N50" s="14" t="s">
        <v>45</v>
      </c>
    </row>
    <row r="51" spans="1:14" ht="56.25">
      <c r="A51" s="29" t="s">
        <v>9</v>
      </c>
      <c r="B51" s="21" t="s">
        <v>60</v>
      </c>
      <c r="C51" s="19" t="s">
        <v>79</v>
      </c>
      <c r="D51" s="5"/>
      <c r="E51" s="5">
        <v>5</v>
      </c>
      <c r="F51" s="20" t="s">
        <v>65</v>
      </c>
      <c r="G51" s="20" t="s">
        <v>66</v>
      </c>
      <c r="H51" s="26">
        <v>47637604.659999996</v>
      </c>
      <c r="I51" s="26">
        <v>9527520.932</v>
      </c>
      <c r="J51" s="22">
        <v>540372</v>
      </c>
      <c r="K51" s="22" t="s">
        <v>67</v>
      </c>
      <c r="L51" s="21">
        <v>441</v>
      </c>
      <c r="M51" s="21"/>
      <c r="N51" s="14" t="s">
        <v>45</v>
      </c>
    </row>
    <row r="52" spans="1:14" ht="56.25">
      <c r="A52" s="29" t="s">
        <v>9</v>
      </c>
      <c r="B52" s="21" t="s">
        <v>60</v>
      </c>
      <c r="C52" s="19" t="s">
        <v>79</v>
      </c>
      <c r="D52" s="5"/>
      <c r="E52" s="5">
        <v>8</v>
      </c>
      <c r="F52" s="20" t="s">
        <v>65</v>
      </c>
      <c r="G52" s="20" t="s">
        <v>74</v>
      </c>
      <c r="H52" s="26">
        <v>47637604.659999996</v>
      </c>
      <c r="I52" s="26">
        <v>9527520.932</v>
      </c>
      <c r="J52" s="22">
        <v>383500</v>
      </c>
      <c r="K52" s="22" t="s">
        <v>64</v>
      </c>
      <c r="L52" s="21">
        <v>0</v>
      </c>
      <c r="M52" s="21"/>
      <c r="N52" s="14" t="s">
        <v>8</v>
      </c>
    </row>
    <row r="53" spans="1:14" ht="56.25">
      <c r="A53" s="29" t="s">
        <v>9</v>
      </c>
      <c r="B53" s="21" t="s">
        <v>60</v>
      </c>
      <c r="C53" s="19" t="s">
        <v>79</v>
      </c>
      <c r="D53" s="5"/>
      <c r="E53" s="5">
        <v>5</v>
      </c>
      <c r="F53" s="20" t="s">
        <v>68</v>
      </c>
      <c r="G53" s="20" t="s">
        <v>69</v>
      </c>
      <c r="H53" s="26">
        <v>47637604.659999996</v>
      </c>
      <c r="I53" s="26">
        <v>9527520.932</v>
      </c>
      <c r="J53" s="22">
        <v>3112108</v>
      </c>
      <c r="K53" s="22" t="s">
        <v>70</v>
      </c>
      <c r="L53" s="21">
        <v>56</v>
      </c>
      <c r="M53" s="21"/>
      <c r="N53" s="14" t="s">
        <v>45</v>
      </c>
    </row>
  </sheetData>
  <protectedRanges>
    <protectedRange sqref="E4 E17" name="Rango1_1_1"/>
  </protectedRanges>
  <autoFilter ref="A2:N53" xr:uid="{00000000-0009-0000-0000-000001000000}"/>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247"/>
  <sheetViews>
    <sheetView topLeftCell="A15" zoomScale="66" zoomScaleNormal="66" workbookViewId="0">
      <selection activeCell="B16" sqref="B16"/>
    </sheetView>
  </sheetViews>
  <sheetFormatPr baseColWidth="10" defaultRowHeight="15"/>
  <cols>
    <col min="1" max="1" width="45.7109375" customWidth="1"/>
    <col min="2" max="2" width="49.7109375" customWidth="1"/>
    <col min="3" max="3" width="54.5703125" customWidth="1"/>
    <col min="4" max="4" width="33.7109375" customWidth="1"/>
    <col min="5" max="5" width="60.7109375" customWidth="1"/>
    <col min="6" max="6" width="32.85546875" customWidth="1"/>
  </cols>
  <sheetData>
    <row r="2" spans="1:5" ht="15.75" thickBot="1"/>
    <row r="3" spans="1:5" ht="15.75" thickBot="1">
      <c r="A3" s="150" t="s">
        <v>3</v>
      </c>
      <c r="B3" s="151" t="s">
        <v>4</v>
      </c>
      <c r="C3" s="152" t="s">
        <v>39</v>
      </c>
      <c r="D3" s="253" t="s">
        <v>128</v>
      </c>
      <c r="E3" s="254"/>
    </row>
    <row r="4" spans="1:5" ht="106.5" customHeight="1">
      <c r="A4" s="144" t="s">
        <v>11</v>
      </c>
      <c r="B4" s="145" t="s">
        <v>16</v>
      </c>
      <c r="C4" s="146" t="s">
        <v>8</v>
      </c>
      <c r="D4" s="261" t="s">
        <v>116</v>
      </c>
      <c r="E4" s="262"/>
    </row>
    <row r="5" spans="1:5" ht="180.75" customHeight="1">
      <c r="A5" s="147"/>
      <c r="B5" s="11" t="s">
        <v>13</v>
      </c>
      <c r="C5" s="30" t="s">
        <v>12</v>
      </c>
      <c r="D5" s="263" t="s">
        <v>117</v>
      </c>
      <c r="E5" s="264"/>
    </row>
    <row r="6" spans="1:5" ht="252" customHeight="1">
      <c r="A6" s="148" t="s">
        <v>17</v>
      </c>
      <c r="B6" s="11" t="s">
        <v>18</v>
      </c>
      <c r="C6" s="30" t="s">
        <v>42</v>
      </c>
      <c r="D6" s="263" t="s">
        <v>119</v>
      </c>
      <c r="E6" s="264"/>
    </row>
    <row r="7" spans="1:5" ht="183.75" customHeight="1">
      <c r="A7" s="147"/>
      <c r="B7" s="11" t="s">
        <v>114</v>
      </c>
      <c r="C7" s="30" t="s">
        <v>43</v>
      </c>
      <c r="D7" s="265" t="s">
        <v>124</v>
      </c>
      <c r="E7" s="266"/>
    </row>
    <row r="8" spans="1:5" ht="249" customHeight="1">
      <c r="A8" s="148" t="s">
        <v>20</v>
      </c>
      <c r="B8" s="11" t="s">
        <v>21</v>
      </c>
      <c r="C8" s="30" t="s">
        <v>44</v>
      </c>
      <c r="D8" s="269" t="s">
        <v>118</v>
      </c>
      <c r="E8" s="266"/>
    </row>
    <row r="9" spans="1:5" ht="138.75" customHeight="1">
      <c r="A9" s="147"/>
      <c r="B9" s="11" t="s">
        <v>22</v>
      </c>
      <c r="C9" s="30" t="s">
        <v>45</v>
      </c>
      <c r="D9" s="263" t="s">
        <v>126</v>
      </c>
      <c r="E9" s="264"/>
    </row>
    <row r="10" spans="1:5" ht="130.5" customHeight="1">
      <c r="A10" s="148" t="s">
        <v>23</v>
      </c>
      <c r="B10" s="11" t="s">
        <v>24</v>
      </c>
      <c r="C10" s="30" t="s">
        <v>46</v>
      </c>
      <c r="D10" s="269" t="s">
        <v>120</v>
      </c>
      <c r="E10" s="266"/>
    </row>
    <row r="11" spans="1:5" ht="192" customHeight="1">
      <c r="A11" s="148" t="s">
        <v>115</v>
      </c>
      <c r="B11" s="11" t="s">
        <v>26</v>
      </c>
      <c r="C11" s="30" t="s">
        <v>40</v>
      </c>
      <c r="D11" s="265" t="s">
        <v>127</v>
      </c>
      <c r="E11" s="266"/>
    </row>
    <row r="12" spans="1:5" ht="108" customHeight="1">
      <c r="A12" s="148" t="s">
        <v>27</v>
      </c>
      <c r="B12" s="11" t="s">
        <v>28</v>
      </c>
      <c r="C12" s="30" t="s">
        <v>47</v>
      </c>
      <c r="D12" s="265" t="s">
        <v>125</v>
      </c>
      <c r="E12" s="266"/>
    </row>
    <row r="13" spans="1:5" ht="245.25" customHeight="1">
      <c r="A13" s="148" t="s">
        <v>29</v>
      </c>
      <c r="B13" s="11" t="s">
        <v>30</v>
      </c>
      <c r="C13" s="30" t="s">
        <v>41</v>
      </c>
      <c r="D13" s="267" t="s">
        <v>130</v>
      </c>
      <c r="E13" s="268"/>
    </row>
    <row r="14" spans="1:5" ht="314.25" customHeight="1">
      <c r="A14" s="147"/>
      <c r="B14" s="11" t="s">
        <v>31</v>
      </c>
      <c r="C14" s="30" t="s">
        <v>48</v>
      </c>
      <c r="D14" s="265" t="s">
        <v>121</v>
      </c>
      <c r="E14" s="266"/>
    </row>
    <row r="15" spans="1:5" ht="84" customHeight="1">
      <c r="A15" s="147"/>
      <c r="B15" s="11" t="s">
        <v>32</v>
      </c>
      <c r="C15" s="30" t="s">
        <v>49</v>
      </c>
      <c r="D15" s="259" t="s">
        <v>122</v>
      </c>
      <c r="E15" s="260"/>
    </row>
    <row r="16" spans="1:5" ht="160.5" customHeight="1" thickBot="1">
      <c r="A16" s="153"/>
      <c r="B16" s="132" t="s">
        <v>33</v>
      </c>
      <c r="C16" s="125" t="s">
        <v>50</v>
      </c>
      <c r="D16" s="256" t="s">
        <v>123</v>
      </c>
      <c r="E16" s="257"/>
    </row>
    <row r="17" spans="1:5" ht="162.75" customHeight="1">
      <c r="A17" s="64"/>
      <c r="B17" s="64"/>
      <c r="C17" s="106"/>
      <c r="D17" s="255"/>
      <c r="E17" s="255"/>
    </row>
    <row r="18" spans="1:5" ht="186" customHeight="1">
      <c r="A18" s="63"/>
      <c r="B18" s="64"/>
      <c r="C18" s="106"/>
      <c r="D18" s="255"/>
      <c r="E18" s="255"/>
    </row>
    <row r="19" spans="1:5" ht="273.75" customHeight="1">
      <c r="A19" s="64"/>
      <c r="B19" s="64"/>
      <c r="C19" s="106"/>
      <c r="D19" s="255"/>
      <c r="E19" s="255"/>
    </row>
    <row r="20" spans="1:5">
      <c r="A20" s="63"/>
      <c r="B20" s="64"/>
      <c r="C20" s="106"/>
      <c r="D20" s="126"/>
      <c r="E20" s="126"/>
    </row>
    <row r="21" spans="1:5" ht="224.25" customHeight="1">
      <c r="A21" s="64"/>
      <c r="B21" s="64"/>
      <c r="C21" s="106"/>
      <c r="D21" s="255"/>
      <c r="E21" s="255"/>
    </row>
    <row r="22" spans="1:5">
      <c r="A22" s="63"/>
      <c r="B22" s="64"/>
      <c r="C22" s="106"/>
      <c r="D22" s="126"/>
      <c r="E22" s="126"/>
    </row>
    <row r="23" spans="1:5" ht="168.75" customHeight="1">
      <c r="A23" s="63"/>
      <c r="B23" s="64"/>
      <c r="C23" s="106"/>
      <c r="D23" s="255"/>
      <c r="E23" s="255"/>
    </row>
    <row r="24" spans="1:5" ht="139.5" customHeight="1">
      <c r="A24" s="63"/>
      <c r="B24" s="64"/>
      <c r="C24" s="106"/>
      <c r="D24" s="255"/>
      <c r="E24" s="255"/>
    </row>
    <row r="25" spans="1:5" ht="223.5" customHeight="1">
      <c r="A25" s="63"/>
      <c r="B25" s="64"/>
      <c r="C25" s="106"/>
      <c r="D25" s="255"/>
      <c r="E25" s="255"/>
    </row>
    <row r="26" spans="1:5" ht="162" customHeight="1">
      <c r="A26" s="64"/>
      <c r="B26" s="64"/>
      <c r="C26" s="106"/>
      <c r="D26" s="255"/>
      <c r="E26" s="255"/>
    </row>
    <row r="27" spans="1:5" ht="112.5" customHeight="1">
      <c r="A27" s="64"/>
      <c r="B27" s="64"/>
      <c r="C27" s="106"/>
      <c r="D27" s="258"/>
      <c r="E27" s="258"/>
    </row>
    <row r="28" spans="1:5" ht="15" customHeight="1">
      <c r="A28" s="64"/>
      <c r="B28" s="64"/>
      <c r="C28" s="106"/>
      <c r="D28" s="255"/>
      <c r="E28" s="255"/>
    </row>
    <row r="29" spans="1:5">
      <c r="A29" s="32"/>
      <c r="B29" s="149"/>
      <c r="C29" s="110"/>
      <c r="D29" s="126"/>
      <c r="E29" s="126"/>
    </row>
    <row r="30" spans="1:5">
      <c r="A30" s="32"/>
      <c r="B30" s="149"/>
      <c r="C30" s="110"/>
      <c r="D30" s="126"/>
      <c r="E30" s="126"/>
    </row>
    <row r="35" spans="1:2" ht="21">
      <c r="A35" s="127"/>
      <c r="B35" s="128"/>
    </row>
    <row r="36" spans="1:2" ht="21">
      <c r="A36" s="129"/>
      <c r="B36" s="128"/>
    </row>
    <row r="37" spans="1:2">
      <c r="A37" s="98"/>
      <c r="B37" s="130"/>
    </row>
    <row r="38" spans="1:2">
      <c r="A38" s="98"/>
      <c r="B38" s="130"/>
    </row>
    <row r="39" spans="1:2">
      <c r="A39" s="98"/>
      <c r="B39" s="130"/>
    </row>
    <row r="40" spans="1:2" ht="21">
      <c r="A40" s="129"/>
      <c r="B40" s="130"/>
    </row>
    <row r="41" spans="1:2">
      <c r="A41" s="98"/>
      <c r="B41" s="130"/>
    </row>
    <row r="42" spans="1:2">
      <c r="A42" s="98"/>
      <c r="B42" s="130"/>
    </row>
    <row r="43" spans="1:2">
      <c r="A43" s="98"/>
      <c r="B43" s="130"/>
    </row>
    <row r="44" spans="1:2">
      <c r="A44" s="98"/>
      <c r="B44" s="130"/>
    </row>
    <row r="45" spans="1:2">
      <c r="A45" s="98"/>
      <c r="B45" s="130"/>
    </row>
    <row r="46" spans="1:2">
      <c r="A46" s="98"/>
      <c r="B46" s="130"/>
    </row>
    <row r="47" spans="1:2">
      <c r="A47" s="98"/>
      <c r="B47" s="130"/>
    </row>
    <row r="48" spans="1:2">
      <c r="A48" s="98"/>
      <c r="B48" s="130"/>
    </row>
    <row r="49" spans="1:2">
      <c r="A49" s="98"/>
      <c r="B49" s="130"/>
    </row>
    <row r="50" spans="1:2">
      <c r="A50" s="98"/>
      <c r="B50" s="130"/>
    </row>
    <row r="51" spans="1:2">
      <c r="A51" s="98"/>
      <c r="B51" s="130"/>
    </row>
    <row r="52" spans="1:2">
      <c r="A52" s="98"/>
      <c r="B52" s="130"/>
    </row>
    <row r="53" spans="1:2">
      <c r="A53" s="98"/>
      <c r="B53" s="130"/>
    </row>
    <row r="54" spans="1:2">
      <c r="A54" s="98"/>
      <c r="B54" s="130"/>
    </row>
    <row r="55" spans="1:2">
      <c r="A55" s="98"/>
      <c r="B55" s="130"/>
    </row>
    <row r="56" spans="1:2">
      <c r="A56" s="98"/>
      <c r="B56" s="130"/>
    </row>
    <row r="57" spans="1:2">
      <c r="A57" s="98"/>
      <c r="B57" s="130"/>
    </row>
    <row r="58" spans="1:2">
      <c r="A58" s="98"/>
      <c r="B58" s="130"/>
    </row>
    <row r="59" spans="1:2">
      <c r="A59" s="98"/>
      <c r="B59" s="130"/>
    </row>
    <row r="60" spans="1:2">
      <c r="A60" s="98"/>
      <c r="B60" s="130"/>
    </row>
    <row r="61" spans="1:2">
      <c r="A61" s="98"/>
      <c r="B61" s="130"/>
    </row>
    <row r="62" spans="1:2">
      <c r="A62" s="98"/>
      <c r="B62" s="130"/>
    </row>
    <row r="63" spans="1:2">
      <c r="A63" s="98"/>
      <c r="B63" s="130"/>
    </row>
    <row r="64" spans="1:2">
      <c r="A64" s="98"/>
      <c r="B64" s="130"/>
    </row>
    <row r="65" spans="1:2">
      <c r="A65" s="98"/>
      <c r="B65" s="130"/>
    </row>
    <row r="66" spans="1:2">
      <c r="A66" s="98"/>
      <c r="B66" s="130"/>
    </row>
    <row r="67" spans="1:2">
      <c r="A67" s="98"/>
      <c r="B67" s="130"/>
    </row>
    <row r="68" spans="1:2">
      <c r="A68" s="98"/>
      <c r="B68" s="130"/>
    </row>
    <row r="69" spans="1:2">
      <c r="A69" s="98"/>
      <c r="B69" s="130"/>
    </row>
    <row r="70" spans="1:2">
      <c r="A70" s="98"/>
      <c r="B70" s="130"/>
    </row>
    <row r="71" spans="1:2">
      <c r="A71" s="98"/>
      <c r="B71" s="130"/>
    </row>
    <row r="72" spans="1:2">
      <c r="A72" s="98"/>
      <c r="B72" s="130"/>
    </row>
    <row r="73" spans="1:2">
      <c r="A73" s="98"/>
      <c r="B73" s="130"/>
    </row>
    <row r="74" spans="1:2">
      <c r="A74" s="98"/>
      <c r="B74" s="130"/>
    </row>
    <row r="75" spans="1:2">
      <c r="A75" s="98"/>
      <c r="B75" s="130"/>
    </row>
    <row r="76" spans="1:2">
      <c r="A76" s="98"/>
      <c r="B76" s="130"/>
    </row>
    <row r="77" spans="1:2">
      <c r="A77" s="98"/>
      <c r="B77" s="130"/>
    </row>
    <row r="78" spans="1:2">
      <c r="A78" s="98"/>
      <c r="B78" s="130"/>
    </row>
    <row r="79" spans="1:2">
      <c r="A79" s="98"/>
      <c r="B79" s="130"/>
    </row>
    <row r="80" spans="1:2">
      <c r="A80" s="98"/>
      <c r="B80" s="130"/>
    </row>
    <row r="81" spans="1:2">
      <c r="A81" s="98"/>
      <c r="B81" s="130"/>
    </row>
    <row r="82" spans="1:2">
      <c r="A82" s="98"/>
      <c r="B82" s="130"/>
    </row>
    <row r="83" spans="1:2">
      <c r="B83" s="130"/>
    </row>
    <row r="84" spans="1:2">
      <c r="B84" s="130"/>
    </row>
    <row r="85" spans="1:2">
      <c r="B85" s="130"/>
    </row>
    <row r="86" spans="1:2">
      <c r="B86" s="130"/>
    </row>
    <row r="87" spans="1:2">
      <c r="B87" s="130"/>
    </row>
    <row r="88" spans="1:2">
      <c r="B88" s="130"/>
    </row>
    <row r="89" spans="1:2" ht="21">
      <c r="A89" s="128"/>
      <c r="B89" s="130"/>
    </row>
    <row r="90" spans="1:2">
      <c r="B90" s="130"/>
    </row>
    <row r="91" spans="1:2">
      <c r="B91" s="130"/>
    </row>
    <row r="92" spans="1:2">
      <c r="B92" s="130"/>
    </row>
    <row r="93" spans="1:2">
      <c r="B93" s="130"/>
    </row>
    <row r="94" spans="1:2">
      <c r="B94" s="130"/>
    </row>
    <row r="95" spans="1:2">
      <c r="B95" s="130"/>
    </row>
    <row r="96" spans="1:2">
      <c r="B96" s="130"/>
    </row>
    <row r="97" spans="1:2">
      <c r="B97" s="130"/>
    </row>
    <row r="98" spans="1:2">
      <c r="B98" s="130"/>
    </row>
    <row r="99" spans="1:2">
      <c r="B99" s="130"/>
    </row>
    <row r="100" spans="1:2">
      <c r="B100" s="130"/>
    </row>
    <row r="101" spans="1:2">
      <c r="B101" s="130"/>
    </row>
    <row r="102" spans="1:2">
      <c r="B102" s="130"/>
    </row>
    <row r="103" spans="1:2">
      <c r="B103" s="130"/>
    </row>
    <row r="104" spans="1:2">
      <c r="B104" s="130"/>
    </row>
    <row r="105" spans="1:2">
      <c r="B105" s="130"/>
    </row>
    <row r="106" spans="1:2">
      <c r="B106" s="130"/>
    </row>
    <row r="107" spans="1:2">
      <c r="B107" s="130"/>
    </row>
    <row r="108" spans="1:2">
      <c r="B108" s="130"/>
    </row>
    <row r="109" spans="1:2">
      <c r="B109" s="130"/>
    </row>
    <row r="110" spans="1:2">
      <c r="B110" s="130"/>
    </row>
    <row r="111" spans="1:2">
      <c r="B111" s="130"/>
    </row>
    <row r="112" spans="1:2" ht="21">
      <c r="A112" s="131"/>
      <c r="B112" s="130"/>
    </row>
    <row r="113" spans="2:2">
      <c r="B113" s="130"/>
    </row>
    <row r="114" spans="2:2">
      <c r="B114" s="130"/>
    </row>
    <row r="115" spans="2:2">
      <c r="B115" s="130"/>
    </row>
    <row r="116" spans="2:2">
      <c r="B116" s="130"/>
    </row>
    <row r="117" spans="2:2">
      <c r="B117" s="130"/>
    </row>
    <row r="118" spans="2:2">
      <c r="B118" s="130"/>
    </row>
    <row r="119" spans="2:2">
      <c r="B119" s="130"/>
    </row>
    <row r="120" spans="2:2">
      <c r="B120" s="130"/>
    </row>
    <row r="121" spans="2:2">
      <c r="B121" s="130"/>
    </row>
    <row r="122" spans="2:2">
      <c r="B122" s="130"/>
    </row>
    <row r="123" spans="2:2">
      <c r="B123" s="130"/>
    </row>
    <row r="124" spans="2:2">
      <c r="B124" s="130"/>
    </row>
    <row r="125" spans="2:2">
      <c r="B125" s="130"/>
    </row>
    <row r="126" spans="2:2">
      <c r="B126" s="130"/>
    </row>
    <row r="127" spans="2:2">
      <c r="B127" s="130"/>
    </row>
    <row r="128" spans="2:2">
      <c r="B128" s="130"/>
    </row>
    <row r="129" spans="1:2">
      <c r="B129" s="130"/>
    </row>
    <row r="130" spans="1:2">
      <c r="B130" s="130"/>
    </row>
    <row r="131" spans="1:2">
      <c r="B131" s="130"/>
    </row>
    <row r="132" spans="1:2">
      <c r="B132" s="130"/>
    </row>
    <row r="133" spans="1:2">
      <c r="B133" s="130"/>
    </row>
    <row r="134" spans="1:2">
      <c r="B134" s="130"/>
    </row>
    <row r="135" spans="1:2">
      <c r="B135" s="130"/>
    </row>
    <row r="136" spans="1:2" ht="21">
      <c r="A136" s="131"/>
      <c r="B136" s="130"/>
    </row>
    <row r="137" spans="1:2">
      <c r="B137" s="130"/>
    </row>
    <row r="138" spans="1:2">
      <c r="B138" s="130"/>
    </row>
    <row r="139" spans="1:2">
      <c r="B139" s="130"/>
    </row>
    <row r="140" spans="1:2">
      <c r="B140" s="130"/>
    </row>
    <row r="141" spans="1:2">
      <c r="B141" s="130"/>
    </row>
    <row r="142" spans="1:2">
      <c r="B142" s="130"/>
    </row>
    <row r="143" spans="1:2">
      <c r="B143" s="130"/>
    </row>
    <row r="144" spans="1:2">
      <c r="B144" s="130"/>
    </row>
    <row r="145" spans="1:2">
      <c r="B145" s="130"/>
    </row>
    <row r="146" spans="1:2">
      <c r="B146" s="130"/>
    </row>
    <row r="147" spans="1:2">
      <c r="B147" s="130"/>
    </row>
    <row r="148" spans="1:2">
      <c r="B148" s="130"/>
    </row>
    <row r="149" spans="1:2">
      <c r="B149" s="130"/>
    </row>
    <row r="150" spans="1:2">
      <c r="B150" s="130"/>
    </row>
    <row r="151" spans="1:2" ht="21">
      <c r="A151" s="131"/>
      <c r="B151" s="130"/>
    </row>
    <row r="152" spans="1:2">
      <c r="B152" s="130"/>
    </row>
    <row r="153" spans="1:2">
      <c r="B153" s="130"/>
    </row>
    <row r="154" spans="1:2">
      <c r="B154" s="130"/>
    </row>
    <row r="155" spans="1:2">
      <c r="B155" s="130"/>
    </row>
    <row r="156" spans="1:2">
      <c r="B156" s="130"/>
    </row>
    <row r="157" spans="1:2">
      <c r="B157" s="130"/>
    </row>
    <row r="158" spans="1:2">
      <c r="B158" s="130"/>
    </row>
    <row r="159" spans="1:2">
      <c r="B159" s="130"/>
    </row>
    <row r="160" spans="1:2">
      <c r="B160" s="130"/>
    </row>
    <row r="161" spans="1:2">
      <c r="B161" s="130"/>
    </row>
    <row r="162" spans="1:2">
      <c r="B162" s="130"/>
    </row>
    <row r="163" spans="1:2">
      <c r="B163" s="130"/>
    </row>
    <row r="164" spans="1:2">
      <c r="B164" s="130"/>
    </row>
    <row r="165" spans="1:2">
      <c r="B165" s="130"/>
    </row>
    <row r="166" spans="1:2">
      <c r="B166" s="130"/>
    </row>
    <row r="167" spans="1:2">
      <c r="B167" s="130"/>
    </row>
    <row r="168" spans="1:2" ht="21">
      <c r="A168" s="131"/>
      <c r="B168" s="130"/>
    </row>
    <row r="169" spans="1:2">
      <c r="B169" s="130"/>
    </row>
    <row r="170" spans="1:2">
      <c r="B170" s="130"/>
    </row>
    <row r="171" spans="1:2">
      <c r="B171" s="130"/>
    </row>
    <row r="172" spans="1:2">
      <c r="B172" s="130"/>
    </row>
    <row r="173" spans="1:2">
      <c r="B173" s="130"/>
    </row>
    <row r="174" spans="1:2">
      <c r="B174" s="130"/>
    </row>
    <row r="175" spans="1:2">
      <c r="B175" s="130"/>
    </row>
    <row r="176" spans="1:2">
      <c r="B176" s="130"/>
    </row>
    <row r="177" spans="1:2">
      <c r="B177" s="130"/>
    </row>
    <row r="178" spans="1:2">
      <c r="B178" s="130"/>
    </row>
    <row r="179" spans="1:2">
      <c r="B179" s="130"/>
    </row>
    <row r="180" spans="1:2">
      <c r="B180" s="130"/>
    </row>
    <row r="181" spans="1:2">
      <c r="B181" s="130"/>
    </row>
    <row r="182" spans="1:2">
      <c r="B182" s="130"/>
    </row>
    <row r="183" spans="1:2">
      <c r="B183" s="130"/>
    </row>
    <row r="184" spans="1:2" ht="21">
      <c r="A184" s="131"/>
      <c r="B184" s="130"/>
    </row>
    <row r="185" spans="1:2">
      <c r="B185" s="130"/>
    </row>
    <row r="186" spans="1:2">
      <c r="B186" s="130"/>
    </row>
    <row r="187" spans="1:2">
      <c r="B187" s="130"/>
    </row>
    <row r="188" spans="1:2">
      <c r="B188" s="130"/>
    </row>
    <row r="189" spans="1:2">
      <c r="B189" s="130"/>
    </row>
    <row r="190" spans="1:2">
      <c r="B190" s="130"/>
    </row>
    <row r="191" spans="1:2">
      <c r="B191" s="130"/>
    </row>
    <row r="192" spans="1:2">
      <c r="B192" s="130"/>
    </row>
    <row r="193" spans="1:2">
      <c r="B193" s="130"/>
    </row>
    <row r="194" spans="1:2">
      <c r="B194" s="130"/>
    </row>
    <row r="195" spans="1:2">
      <c r="B195" s="130"/>
    </row>
    <row r="196" spans="1:2">
      <c r="B196" s="130"/>
    </row>
    <row r="197" spans="1:2">
      <c r="B197" s="130"/>
    </row>
    <row r="198" spans="1:2">
      <c r="B198" s="130"/>
    </row>
    <row r="199" spans="1:2">
      <c r="B199" s="130"/>
    </row>
    <row r="200" spans="1:2">
      <c r="B200" s="130"/>
    </row>
    <row r="201" spans="1:2">
      <c r="B201" s="130"/>
    </row>
    <row r="202" spans="1:2">
      <c r="B202" s="130"/>
    </row>
    <row r="203" spans="1:2">
      <c r="B203" s="130"/>
    </row>
    <row r="204" spans="1:2" ht="21">
      <c r="A204" s="131"/>
      <c r="B204" s="130"/>
    </row>
    <row r="205" spans="1:2">
      <c r="B205" s="130"/>
    </row>
    <row r="206" spans="1:2">
      <c r="B206" s="130"/>
    </row>
    <row r="207" spans="1:2">
      <c r="B207" s="130"/>
    </row>
    <row r="208" spans="1:2">
      <c r="B208" s="130"/>
    </row>
    <row r="209" spans="1:2">
      <c r="B209" s="130"/>
    </row>
    <row r="210" spans="1:2">
      <c r="B210" s="130"/>
    </row>
    <row r="211" spans="1:2">
      <c r="B211" s="130"/>
    </row>
    <row r="212" spans="1:2">
      <c r="B212" s="130"/>
    </row>
    <row r="213" spans="1:2">
      <c r="B213" s="130"/>
    </row>
    <row r="214" spans="1:2">
      <c r="B214" s="130"/>
    </row>
    <row r="215" spans="1:2">
      <c r="B215" s="130"/>
    </row>
    <row r="216" spans="1:2">
      <c r="B216" s="130"/>
    </row>
    <row r="217" spans="1:2" ht="21">
      <c r="A217" s="131"/>
      <c r="B217" s="130"/>
    </row>
    <row r="218" spans="1:2">
      <c r="B218" s="130"/>
    </row>
    <row r="219" spans="1:2">
      <c r="B219" s="130"/>
    </row>
    <row r="220" spans="1:2">
      <c r="B220" s="130"/>
    </row>
    <row r="221" spans="1:2">
      <c r="B221" s="130"/>
    </row>
    <row r="222" spans="1:2">
      <c r="B222" s="130"/>
    </row>
    <row r="223" spans="1:2">
      <c r="B223" s="130"/>
    </row>
    <row r="224" spans="1:2">
      <c r="B224" s="130"/>
    </row>
    <row r="225" spans="1:2">
      <c r="B225" s="130"/>
    </row>
    <row r="226" spans="1:2">
      <c r="B226" s="130"/>
    </row>
    <row r="227" spans="1:2" ht="21">
      <c r="A227" s="131"/>
      <c r="B227" s="130"/>
    </row>
    <row r="228" spans="1:2">
      <c r="B228" s="130"/>
    </row>
    <row r="229" spans="1:2">
      <c r="B229" s="130"/>
    </row>
    <row r="230" spans="1:2">
      <c r="B230" s="130"/>
    </row>
    <row r="231" spans="1:2">
      <c r="B231" s="130"/>
    </row>
    <row r="232" spans="1:2">
      <c r="B232" s="130"/>
    </row>
    <row r="233" spans="1:2">
      <c r="B233" s="130"/>
    </row>
    <row r="234" spans="1:2">
      <c r="B234" s="130"/>
    </row>
    <row r="235" spans="1:2">
      <c r="B235" s="130"/>
    </row>
    <row r="236" spans="1:2">
      <c r="B236" s="130"/>
    </row>
    <row r="237" spans="1:2">
      <c r="B237" s="130"/>
    </row>
    <row r="238" spans="1:2">
      <c r="B238" s="130"/>
    </row>
    <row r="239" spans="1:2">
      <c r="B239" s="130"/>
    </row>
    <row r="240" spans="1:2">
      <c r="B240" s="130"/>
    </row>
    <row r="241" spans="2:2">
      <c r="B241" s="130"/>
    </row>
    <row r="242" spans="2:2">
      <c r="B242" s="130"/>
    </row>
    <row r="243" spans="2:2">
      <c r="B243" s="130"/>
    </row>
    <row r="244" spans="2:2">
      <c r="B244" s="130"/>
    </row>
    <row r="245" spans="2:2">
      <c r="B245" s="130"/>
    </row>
    <row r="246" spans="2:2">
      <c r="B246" s="130"/>
    </row>
    <row r="247" spans="2:2">
      <c r="B247" s="130"/>
    </row>
  </sheetData>
  <mergeCells count="24">
    <mergeCell ref="D12:E12"/>
    <mergeCell ref="D13:E13"/>
    <mergeCell ref="D14:E14"/>
    <mergeCell ref="D7:E7"/>
    <mergeCell ref="D8:E8"/>
    <mergeCell ref="D9:E9"/>
    <mergeCell ref="D10:E10"/>
    <mergeCell ref="D11:E11"/>
    <mergeCell ref="D3:E3"/>
    <mergeCell ref="D28:E28"/>
    <mergeCell ref="D16:E16"/>
    <mergeCell ref="D17:E17"/>
    <mergeCell ref="D18:E18"/>
    <mergeCell ref="D19:E19"/>
    <mergeCell ref="D21:E21"/>
    <mergeCell ref="D23:E23"/>
    <mergeCell ref="D24:E24"/>
    <mergeCell ref="D25:E25"/>
    <mergeCell ref="D26:E26"/>
    <mergeCell ref="D27:E27"/>
    <mergeCell ref="D15:E15"/>
    <mergeCell ref="D4:E4"/>
    <mergeCell ref="D5:E5"/>
    <mergeCell ref="D6:E6"/>
  </mergeCells>
  <pageMargins left="0.7" right="0.7" top="0.75" bottom="0.75" header="0.3" footer="0.3"/>
  <pageSetup scale="1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38"/>
  <sheetViews>
    <sheetView tabSelected="1" topLeftCell="A4" zoomScale="75" zoomScaleNormal="75" workbookViewId="0">
      <selection activeCell="A5" sqref="A5"/>
    </sheetView>
  </sheetViews>
  <sheetFormatPr baseColWidth="10" defaultRowHeight="15"/>
  <cols>
    <col min="2" max="2" width="14.5703125" customWidth="1"/>
    <col min="3" max="3" width="14" customWidth="1"/>
    <col min="4" max="4" width="36.85546875" customWidth="1"/>
    <col min="5" max="5" width="37.42578125" style="98" customWidth="1"/>
    <col min="6" max="6" width="35.7109375" style="99" customWidth="1"/>
    <col min="8" max="8" width="21.85546875" customWidth="1"/>
    <col min="9" max="9" width="19.7109375" customWidth="1"/>
    <col min="10" max="10" width="15.28515625" customWidth="1"/>
    <col min="11" max="11" width="18.5703125" customWidth="1"/>
    <col min="12" max="14" width="19.42578125" customWidth="1"/>
    <col min="15" max="15" width="36.140625" customWidth="1"/>
    <col min="16" max="16" width="14.85546875" customWidth="1"/>
    <col min="17" max="17" width="26.42578125" customWidth="1"/>
    <col min="18" max="18" width="21.85546875" customWidth="1"/>
    <col min="19" max="19" width="20.42578125" customWidth="1"/>
    <col min="20" max="20" width="21.7109375" customWidth="1"/>
    <col min="21" max="21" width="23.7109375" customWidth="1"/>
    <col min="22" max="22" width="18.140625" customWidth="1"/>
    <col min="23" max="23" width="22.42578125" customWidth="1"/>
    <col min="24" max="24" width="19.28515625" customWidth="1"/>
    <col min="25" max="25" width="27.42578125" customWidth="1"/>
  </cols>
  <sheetData>
    <row r="2" spans="1:26" ht="15.75" thickBot="1"/>
    <row r="3" spans="1:26" ht="63.75" customHeight="1" thickBot="1">
      <c r="A3" s="215" t="s">
        <v>0</v>
      </c>
      <c r="B3" s="216" t="s">
        <v>1</v>
      </c>
      <c r="C3" s="216" t="s">
        <v>2</v>
      </c>
      <c r="D3" s="217" t="s">
        <v>140</v>
      </c>
      <c r="E3" s="216" t="s">
        <v>3</v>
      </c>
      <c r="F3" s="216" t="s">
        <v>4</v>
      </c>
      <c r="G3" s="218" t="s">
        <v>39</v>
      </c>
      <c r="H3" s="219" t="s">
        <v>136</v>
      </c>
      <c r="I3" s="219" t="s">
        <v>134</v>
      </c>
      <c r="J3" s="216" t="s">
        <v>135</v>
      </c>
      <c r="K3" s="216" t="s">
        <v>178</v>
      </c>
      <c r="L3" s="216" t="s">
        <v>179</v>
      </c>
      <c r="M3" s="238" t="s">
        <v>182</v>
      </c>
      <c r="N3" s="189" t="s">
        <v>177</v>
      </c>
      <c r="O3" s="203" t="s">
        <v>109</v>
      </c>
      <c r="P3" s="163" t="s">
        <v>38</v>
      </c>
      <c r="Q3" s="165" t="s">
        <v>129</v>
      </c>
      <c r="R3" s="166">
        <v>911</v>
      </c>
      <c r="S3" s="164" t="s">
        <v>137</v>
      </c>
      <c r="T3" s="240" t="s">
        <v>180</v>
      </c>
      <c r="U3" s="240" t="s">
        <v>132</v>
      </c>
      <c r="V3" s="240" t="s">
        <v>181</v>
      </c>
      <c r="W3" s="164" t="s">
        <v>108</v>
      </c>
      <c r="X3" s="167" t="s">
        <v>110</v>
      </c>
      <c r="Y3" s="189" t="s">
        <v>138</v>
      </c>
      <c r="Z3" s="162"/>
    </row>
    <row r="4" spans="1:26" ht="72.75" customHeight="1" thickBot="1">
      <c r="A4" s="246" t="s">
        <v>9</v>
      </c>
      <c r="B4" s="247" t="s">
        <v>187</v>
      </c>
      <c r="C4" s="247" t="s">
        <v>2</v>
      </c>
      <c r="D4" s="279" t="s">
        <v>174</v>
      </c>
      <c r="E4" s="280" t="s">
        <v>11</v>
      </c>
      <c r="F4" s="138" t="s">
        <v>16</v>
      </c>
      <c r="G4" s="139" t="s">
        <v>8</v>
      </c>
      <c r="H4" s="136"/>
      <c r="I4" s="136"/>
      <c r="J4" s="136"/>
      <c r="K4" s="138"/>
      <c r="L4" s="236"/>
      <c r="M4" s="136"/>
      <c r="N4" s="136"/>
      <c r="O4" s="180"/>
      <c r="P4" s="135"/>
      <c r="Q4" s="135"/>
      <c r="R4" s="135"/>
      <c r="S4" s="243"/>
      <c r="T4" s="242"/>
      <c r="U4" s="5"/>
      <c r="V4" s="5"/>
      <c r="W4" s="244"/>
      <c r="X4" s="241"/>
      <c r="Y4" s="241"/>
      <c r="Z4" s="162"/>
    </row>
    <row r="5" spans="1:26" ht="72.75" customHeight="1">
      <c r="A5" s="246" t="s">
        <v>9</v>
      </c>
      <c r="B5" s="247" t="s">
        <v>187</v>
      </c>
      <c r="C5" s="247" t="s">
        <v>2</v>
      </c>
      <c r="D5" s="277"/>
      <c r="E5" s="281"/>
      <c r="F5" s="138" t="s">
        <v>13</v>
      </c>
      <c r="G5" s="139" t="s">
        <v>12</v>
      </c>
      <c r="H5" s="136"/>
      <c r="I5" s="136"/>
      <c r="J5" s="136"/>
      <c r="K5" s="179"/>
      <c r="L5" s="236"/>
      <c r="M5" s="239"/>
      <c r="N5" s="136"/>
      <c r="O5" s="140"/>
      <c r="P5" s="140"/>
      <c r="Q5" s="140"/>
      <c r="R5" s="177"/>
      <c r="S5" s="177"/>
      <c r="T5" s="177"/>
      <c r="U5" s="140"/>
      <c r="V5" s="178"/>
      <c r="W5" s="140"/>
      <c r="X5" s="32"/>
      <c r="Y5" s="32"/>
    </row>
    <row r="6" spans="1:26" s="141" customFormat="1" ht="94.5" customHeight="1">
      <c r="A6" s="272" t="s">
        <v>9</v>
      </c>
      <c r="B6" s="270" t="s">
        <v>187</v>
      </c>
      <c r="C6" s="270" t="s">
        <v>2</v>
      </c>
      <c r="D6" s="277"/>
      <c r="E6" s="282" t="s">
        <v>17</v>
      </c>
      <c r="F6" s="138" t="s">
        <v>18</v>
      </c>
      <c r="G6" s="139" t="s">
        <v>42</v>
      </c>
      <c r="H6" s="136"/>
      <c r="I6" s="136"/>
      <c r="J6" s="136"/>
      <c r="K6" s="136"/>
      <c r="L6" s="236"/>
      <c r="M6" s="239"/>
      <c r="N6" s="136"/>
      <c r="X6"/>
      <c r="Y6"/>
    </row>
    <row r="7" spans="1:26" ht="98.25" customHeight="1">
      <c r="A7" s="273"/>
      <c r="B7" s="271"/>
      <c r="C7" s="271"/>
      <c r="D7" s="277"/>
      <c r="E7" s="281"/>
      <c r="F7" s="138" t="s">
        <v>19</v>
      </c>
      <c r="G7" s="139" t="s">
        <v>43</v>
      </c>
      <c r="H7" s="136"/>
      <c r="I7" s="136"/>
      <c r="J7" s="136"/>
      <c r="K7" s="136"/>
      <c r="L7" s="236"/>
      <c r="M7" s="239"/>
      <c r="N7" s="136"/>
      <c r="O7" s="141"/>
      <c r="P7" s="141"/>
      <c r="Q7" s="141"/>
      <c r="R7" s="141"/>
      <c r="X7" s="159"/>
      <c r="Y7" s="159"/>
    </row>
    <row r="8" spans="1:26" ht="78.75" customHeight="1">
      <c r="A8" s="246" t="s">
        <v>9</v>
      </c>
      <c r="B8" s="247" t="s">
        <v>187</v>
      </c>
      <c r="C8" s="247" t="s">
        <v>2</v>
      </c>
      <c r="D8" s="277"/>
      <c r="E8" s="282" t="s">
        <v>20</v>
      </c>
      <c r="F8" s="138" t="s">
        <v>21</v>
      </c>
      <c r="G8" s="139" t="s">
        <v>44</v>
      </c>
      <c r="H8" s="136"/>
      <c r="I8" s="136"/>
      <c r="J8" s="136"/>
      <c r="K8" s="136"/>
      <c r="L8" s="236"/>
      <c r="M8" s="239"/>
      <c r="N8" s="136"/>
      <c r="O8" s="141"/>
      <c r="P8" s="141"/>
      <c r="Q8" s="141"/>
      <c r="R8" s="141"/>
    </row>
    <row r="9" spans="1:26" ht="38.25">
      <c r="A9" s="246" t="s">
        <v>9</v>
      </c>
      <c r="B9" s="247" t="s">
        <v>187</v>
      </c>
      <c r="C9" s="247" t="s">
        <v>2</v>
      </c>
      <c r="D9" s="277"/>
      <c r="E9" s="281"/>
      <c r="F9" s="138" t="s">
        <v>22</v>
      </c>
      <c r="G9" s="139" t="s">
        <v>45</v>
      </c>
      <c r="H9" s="136"/>
      <c r="I9" s="136"/>
      <c r="J9" s="136"/>
      <c r="K9" s="136"/>
      <c r="L9" s="236"/>
      <c r="M9" s="239"/>
      <c r="N9" s="136"/>
      <c r="O9" s="141"/>
      <c r="P9" s="141"/>
      <c r="Q9" s="141"/>
      <c r="R9" s="141"/>
    </row>
    <row r="10" spans="1:26" ht="85.5" customHeight="1">
      <c r="A10" s="246" t="s">
        <v>9</v>
      </c>
      <c r="B10" s="247" t="s">
        <v>187</v>
      </c>
      <c r="C10" s="247" t="s">
        <v>2</v>
      </c>
      <c r="D10" s="277"/>
      <c r="E10" s="282" t="s">
        <v>23</v>
      </c>
      <c r="F10" s="138" t="s">
        <v>24</v>
      </c>
      <c r="G10" s="139" t="s">
        <v>46</v>
      </c>
      <c r="H10" s="136"/>
      <c r="I10" s="136"/>
      <c r="J10" s="136"/>
      <c r="K10" s="136"/>
      <c r="L10" s="236"/>
      <c r="M10" s="239"/>
      <c r="N10" s="136"/>
      <c r="O10" s="141"/>
      <c r="P10" s="141"/>
      <c r="Q10" s="141"/>
      <c r="R10" s="141"/>
    </row>
    <row r="11" spans="1:26" ht="85.5" customHeight="1">
      <c r="A11" s="246"/>
      <c r="B11" s="247" t="s">
        <v>187</v>
      </c>
      <c r="C11" s="247" t="s">
        <v>2</v>
      </c>
      <c r="D11" s="276"/>
      <c r="E11" s="281"/>
      <c r="F11" s="234" t="s">
        <v>183</v>
      </c>
      <c r="G11" s="235" t="s">
        <v>184</v>
      </c>
      <c r="H11" s="136"/>
      <c r="I11" s="136"/>
      <c r="J11" s="136"/>
      <c r="K11" s="136"/>
      <c r="L11" s="236"/>
      <c r="M11" s="239"/>
      <c r="N11" s="136"/>
      <c r="O11" s="141"/>
      <c r="P11" s="141"/>
      <c r="Q11" s="141"/>
      <c r="R11" s="141"/>
    </row>
    <row r="12" spans="1:26" ht="75" customHeight="1">
      <c r="A12" s="246" t="s">
        <v>9</v>
      </c>
      <c r="B12" s="247" t="s">
        <v>187</v>
      </c>
      <c r="C12" s="247" t="s">
        <v>2</v>
      </c>
      <c r="D12" s="275" t="s">
        <v>175</v>
      </c>
      <c r="E12" s="137" t="s">
        <v>25</v>
      </c>
      <c r="F12" s="138" t="s">
        <v>26</v>
      </c>
      <c r="G12" s="139" t="s">
        <v>40</v>
      </c>
      <c r="H12" s="136"/>
      <c r="I12" s="136"/>
      <c r="J12" s="136"/>
      <c r="K12" s="136"/>
      <c r="L12" s="236"/>
      <c r="M12" s="239"/>
      <c r="N12" s="136"/>
      <c r="O12" s="141"/>
      <c r="P12" s="141"/>
      <c r="Q12" s="141"/>
      <c r="R12" s="141"/>
    </row>
    <row r="13" spans="1:26" ht="84.75" customHeight="1">
      <c r="A13" s="246" t="s">
        <v>9</v>
      </c>
      <c r="B13" s="247" t="s">
        <v>187</v>
      </c>
      <c r="C13" s="247" t="s">
        <v>2</v>
      </c>
      <c r="D13" s="276"/>
      <c r="E13" s="137" t="s">
        <v>27</v>
      </c>
      <c r="F13" s="138" t="s">
        <v>28</v>
      </c>
      <c r="G13" s="139" t="s">
        <v>47</v>
      </c>
      <c r="H13" s="136"/>
      <c r="I13" s="136"/>
      <c r="J13" s="136"/>
      <c r="K13" s="136"/>
      <c r="L13" s="236"/>
      <c r="M13" s="239"/>
      <c r="N13" s="136"/>
      <c r="O13" s="141"/>
      <c r="P13" s="141"/>
      <c r="Q13" s="141"/>
      <c r="R13" s="141"/>
    </row>
    <row r="14" spans="1:26" ht="56.25" customHeight="1">
      <c r="A14" s="246" t="s">
        <v>9</v>
      </c>
      <c r="B14" s="247" t="s">
        <v>187</v>
      </c>
      <c r="C14" s="247" t="s">
        <v>2</v>
      </c>
      <c r="D14" s="275" t="s">
        <v>176</v>
      </c>
      <c r="E14" s="282" t="s">
        <v>29</v>
      </c>
      <c r="F14" s="138" t="s">
        <v>30</v>
      </c>
      <c r="G14" s="139" t="s">
        <v>41</v>
      </c>
      <c r="H14" s="136"/>
      <c r="I14" s="136"/>
      <c r="J14" s="136"/>
      <c r="K14" s="136"/>
      <c r="L14" s="236"/>
      <c r="M14" s="239"/>
      <c r="N14" s="136"/>
      <c r="O14" s="141"/>
      <c r="P14" s="141"/>
      <c r="Q14" s="141"/>
      <c r="R14" s="141"/>
    </row>
    <row r="15" spans="1:26" ht="48" customHeight="1">
      <c r="A15" s="246" t="s">
        <v>9</v>
      </c>
      <c r="B15" s="247" t="s">
        <v>187</v>
      </c>
      <c r="C15" s="247" t="s">
        <v>2</v>
      </c>
      <c r="D15" s="277"/>
      <c r="E15" s="283"/>
      <c r="F15" s="138" t="s">
        <v>31</v>
      </c>
      <c r="G15" s="139" t="s">
        <v>48</v>
      </c>
      <c r="H15" s="136"/>
      <c r="I15" s="136"/>
      <c r="J15" s="136"/>
      <c r="K15" s="136"/>
      <c r="L15" s="236"/>
      <c r="M15" s="239"/>
      <c r="N15" s="136"/>
      <c r="O15" s="141"/>
      <c r="P15" s="141"/>
      <c r="Q15" s="141"/>
      <c r="R15" s="141"/>
    </row>
    <row r="16" spans="1:26" ht="42" customHeight="1">
      <c r="A16" s="246" t="s">
        <v>9</v>
      </c>
      <c r="B16" s="247" t="s">
        <v>187</v>
      </c>
      <c r="C16" s="247" t="s">
        <v>2</v>
      </c>
      <c r="D16" s="277"/>
      <c r="E16" s="283"/>
      <c r="F16" s="138" t="s">
        <v>32</v>
      </c>
      <c r="G16" s="139" t="s">
        <v>49</v>
      </c>
      <c r="H16" s="136"/>
      <c r="I16" s="136"/>
      <c r="J16" s="136"/>
      <c r="K16" s="136"/>
      <c r="L16" s="236"/>
      <c r="M16" s="239"/>
      <c r="N16" s="136"/>
      <c r="O16" s="141"/>
      <c r="P16" s="141"/>
      <c r="Q16" s="141"/>
      <c r="R16" s="141"/>
    </row>
    <row r="17" spans="1:18" ht="15.75" thickBot="1">
      <c r="A17" s="248" t="s">
        <v>9</v>
      </c>
      <c r="B17" s="247" t="s">
        <v>187</v>
      </c>
      <c r="C17" s="247" t="s">
        <v>2</v>
      </c>
      <c r="D17" s="278"/>
      <c r="E17" s="284"/>
      <c r="F17" s="142" t="s">
        <v>33</v>
      </c>
      <c r="G17" s="143" t="s">
        <v>50</v>
      </c>
      <c r="H17" s="135"/>
      <c r="I17" s="135"/>
      <c r="J17" s="135"/>
      <c r="K17" s="135"/>
      <c r="L17" s="237"/>
      <c r="M17" s="239"/>
      <c r="N17" s="136"/>
      <c r="O17" s="141"/>
      <c r="P17" s="141"/>
      <c r="Q17" s="141"/>
      <c r="R17" s="141"/>
    </row>
    <row r="18" spans="1:18">
      <c r="A18" s="155"/>
      <c r="B18" s="140"/>
      <c r="C18" s="140"/>
      <c r="D18" s="140"/>
      <c r="E18" s="183"/>
      <c r="F18" s="157"/>
      <c r="G18" s="158"/>
      <c r="H18" s="140"/>
      <c r="I18" s="140"/>
      <c r="J18" s="140"/>
      <c r="K18" s="140"/>
      <c r="L18" s="140"/>
      <c r="M18" s="140"/>
      <c r="N18" s="140"/>
      <c r="O18" s="141"/>
      <c r="P18" s="141"/>
      <c r="Q18" s="141"/>
      <c r="R18" s="141"/>
    </row>
    <row r="19" spans="1:18">
      <c r="A19" s="155"/>
      <c r="B19" s="140"/>
      <c r="C19" s="140"/>
      <c r="D19" s="140"/>
      <c r="E19" s="156"/>
      <c r="F19" s="157"/>
      <c r="G19" s="158"/>
      <c r="H19" s="140"/>
      <c r="I19" s="140"/>
      <c r="J19" s="140"/>
      <c r="K19" s="140"/>
      <c r="L19" s="140"/>
      <c r="M19" s="140"/>
      <c r="N19" s="140"/>
      <c r="O19" s="141"/>
      <c r="P19" s="141"/>
      <c r="Q19" s="141"/>
      <c r="R19" s="141"/>
    </row>
    <row r="20" spans="1:18">
      <c r="A20" s="155"/>
      <c r="B20" s="140"/>
      <c r="C20" s="140"/>
      <c r="D20" s="140"/>
      <c r="E20" s="156"/>
      <c r="F20" s="157"/>
      <c r="G20" s="158"/>
      <c r="H20" s="140"/>
      <c r="I20" s="140"/>
      <c r="J20" s="140"/>
      <c r="K20" s="140"/>
      <c r="L20" s="140"/>
      <c r="M20" s="140"/>
      <c r="N20" s="140"/>
      <c r="O20" s="141"/>
      <c r="P20" s="141"/>
      <c r="Q20" s="141"/>
      <c r="R20" s="141"/>
    </row>
    <row r="21" spans="1:18">
      <c r="A21" s="104"/>
      <c r="B21" s="32"/>
      <c r="C21" s="32"/>
      <c r="D21" s="32"/>
      <c r="E21" s="105"/>
      <c r="F21" s="64"/>
      <c r="G21" s="106"/>
      <c r="H21" s="32"/>
      <c r="I21" s="32"/>
      <c r="J21" s="32"/>
      <c r="K21" s="32"/>
      <c r="L21" s="32"/>
      <c r="M21" s="32"/>
      <c r="N21" s="32"/>
    </row>
    <row r="22" spans="1:18">
      <c r="A22" s="104"/>
      <c r="B22" s="32"/>
      <c r="C22" s="32"/>
      <c r="D22" s="32"/>
      <c r="E22" s="107"/>
      <c r="F22" s="64"/>
      <c r="G22" s="106"/>
      <c r="H22" s="32"/>
      <c r="I22" s="32"/>
      <c r="J22" s="32"/>
      <c r="K22" s="32"/>
      <c r="L22" s="32"/>
      <c r="M22" s="32"/>
      <c r="N22" s="32"/>
    </row>
    <row r="23" spans="1:18">
      <c r="A23" s="104"/>
      <c r="B23" s="32"/>
      <c r="C23" s="274" t="s">
        <v>185</v>
      </c>
      <c r="D23" s="274"/>
      <c r="E23" s="274"/>
      <c r="F23" s="274"/>
      <c r="G23" s="133"/>
      <c r="H23" s="134"/>
      <c r="I23" s="274" t="s">
        <v>186</v>
      </c>
      <c r="J23" s="274"/>
      <c r="K23" s="274"/>
      <c r="L23" s="274"/>
      <c r="M23" s="274"/>
      <c r="N23" s="32"/>
    </row>
    <row r="24" spans="1:18">
      <c r="A24" s="104"/>
      <c r="B24" s="32"/>
      <c r="C24" s="32"/>
      <c r="D24" s="32"/>
      <c r="E24" s="107"/>
      <c r="F24" s="64"/>
      <c r="G24" s="106"/>
      <c r="H24" s="32"/>
      <c r="I24" s="32"/>
      <c r="J24" s="32"/>
      <c r="K24" s="32"/>
      <c r="L24" s="32"/>
      <c r="M24" s="32"/>
      <c r="N24" s="32"/>
    </row>
    <row r="25" spans="1:18">
      <c r="A25" s="104"/>
      <c r="B25" s="32"/>
      <c r="C25" s="32"/>
      <c r="D25" s="32"/>
      <c r="E25" s="107"/>
      <c r="F25" s="64"/>
      <c r="G25" s="106"/>
      <c r="H25" s="32"/>
      <c r="I25" s="32"/>
      <c r="J25" s="32"/>
      <c r="K25" s="32"/>
      <c r="L25" s="32"/>
      <c r="M25" s="32"/>
      <c r="N25" s="32"/>
    </row>
    <row r="26" spans="1:18">
      <c r="A26" s="104"/>
      <c r="B26" s="32"/>
      <c r="C26" s="32"/>
      <c r="D26" s="32"/>
      <c r="E26" s="107"/>
      <c r="F26" s="64"/>
      <c r="G26" s="106"/>
      <c r="H26" s="32"/>
      <c r="I26" s="32"/>
      <c r="J26" s="32"/>
      <c r="K26" s="32"/>
      <c r="L26" s="32"/>
      <c r="M26" s="32"/>
      <c r="N26" s="32"/>
    </row>
    <row r="27" spans="1:18">
      <c r="A27" s="104"/>
      <c r="B27" s="32"/>
      <c r="C27" s="32"/>
      <c r="D27" s="32"/>
      <c r="E27" s="107"/>
      <c r="F27" s="64"/>
      <c r="G27" s="106"/>
      <c r="H27" s="32"/>
      <c r="I27" s="32"/>
      <c r="J27" s="32"/>
      <c r="K27" s="32"/>
      <c r="L27" s="32"/>
      <c r="M27" s="32"/>
      <c r="N27" s="32"/>
    </row>
    <row r="28" spans="1:18">
      <c r="A28" s="104"/>
      <c r="B28" s="32"/>
      <c r="C28" s="32"/>
      <c r="D28" s="32"/>
      <c r="E28" s="107"/>
      <c r="F28" s="64"/>
      <c r="G28" s="106"/>
      <c r="H28" s="32"/>
      <c r="I28" s="32"/>
      <c r="J28" s="32"/>
      <c r="K28" s="32"/>
      <c r="L28" s="32"/>
      <c r="M28" s="32"/>
      <c r="N28" s="32"/>
    </row>
    <row r="29" spans="1:18">
      <c r="A29" s="104"/>
      <c r="B29" s="32"/>
      <c r="C29" s="32"/>
      <c r="D29" s="32"/>
      <c r="E29" s="105"/>
      <c r="F29" s="64"/>
      <c r="G29" s="106"/>
      <c r="H29" s="32"/>
      <c r="I29" s="32"/>
      <c r="J29" s="32"/>
      <c r="K29" s="32"/>
      <c r="L29" s="32"/>
      <c r="M29" s="32"/>
      <c r="N29" s="32"/>
    </row>
    <row r="30" spans="1:18">
      <c r="A30" s="104"/>
      <c r="B30" s="32"/>
      <c r="C30" s="32"/>
      <c r="D30" s="32"/>
      <c r="E30" s="105"/>
      <c r="F30" s="64"/>
      <c r="G30" s="106"/>
      <c r="H30" s="32"/>
      <c r="I30" s="32"/>
      <c r="J30" s="32"/>
      <c r="K30" s="32"/>
      <c r="L30" s="32"/>
      <c r="M30" s="32"/>
      <c r="N30" s="32"/>
    </row>
    <row r="31" spans="1:18">
      <c r="A31" s="138"/>
      <c r="B31" s="32"/>
      <c r="C31" s="32"/>
      <c r="D31" s="32"/>
      <c r="E31" s="105"/>
      <c r="F31" s="64"/>
      <c r="G31" s="106"/>
      <c r="H31" s="32"/>
      <c r="I31" s="32"/>
      <c r="J31" s="32"/>
      <c r="K31" s="32"/>
      <c r="L31" s="32"/>
      <c r="M31" s="32"/>
      <c r="N31" s="32"/>
    </row>
    <row r="32" spans="1:18">
      <c r="A32" s="179"/>
      <c r="B32" s="32"/>
      <c r="C32" s="32"/>
      <c r="D32" s="32"/>
      <c r="E32" s="105"/>
      <c r="F32" s="64"/>
      <c r="G32" s="106"/>
      <c r="H32" s="32"/>
      <c r="I32" s="32"/>
      <c r="J32" s="32"/>
      <c r="K32" s="32"/>
      <c r="L32" s="32"/>
      <c r="M32" s="32"/>
      <c r="N32" s="32"/>
    </row>
    <row r="33" spans="1:14">
      <c r="A33" s="104"/>
      <c r="B33" s="32"/>
      <c r="C33" s="32"/>
      <c r="D33" s="32"/>
      <c r="E33" s="107"/>
      <c r="F33" s="64"/>
      <c r="G33" s="106"/>
      <c r="H33" s="32"/>
      <c r="I33" s="32"/>
      <c r="J33" s="32"/>
      <c r="K33" s="32"/>
      <c r="L33" s="32"/>
      <c r="M33" s="32"/>
      <c r="N33" s="32"/>
    </row>
    <row r="34" spans="1:14">
      <c r="A34" s="104"/>
      <c r="B34" s="32"/>
      <c r="C34" s="32"/>
      <c r="D34" s="32"/>
      <c r="E34" s="107"/>
      <c r="F34" s="64"/>
      <c r="G34" s="106"/>
      <c r="H34" s="32"/>
      <c r="I34" s="32"/>
      <c r="J34" s="32"/>
      <c r="K34" s="32"/>
      <c r="L34" s="32"/>
      <c r="M34" s="32"/>
      <c r="N34" s="32"/>
    </row>
    <row r="35" spans="1:14">
      <c r="A35" s="104"/>
      <c r="B35" s="32"/>
      <c r="C35" s="32"/>
      <c r="D35" s="32"/>
      <c r="E35" s="107"/>
      <c r="F35" s="64"/>
      <c r="G35" s="106"/>
      <c r="H35" s="32"/>
      <c r="I35" s="32"/>
      <c r="J35" s="32"/>
      <c r="K35" s="32"/>
      <c r="L35" s="32"/>
      <c r="M35" s="32"/>
      <c r="N35" s="32"/>
    </row>
    <row r="36" spans="1:14">
      <c r="A36" s="104"/>
      <c r="B36" s="32"/>
      <c r="C36" s="32"/>
      <c r="D36" s="32"/>
      <c r="E36" s="107"/>
      <c r="F36" s="64"/>
      <c r="G36" s="106"/>
      <c r="H36" s="32"/>
      <c r="I36" s="32"/>
      <c r="J36" s="32"/>
      <c r="K36" s="32"/>
      <c r="L36" s="32"/>
      <c r="M36" s="32"/>
      <c r="N36" s="32"/>
    </row>
    <row r="37" spans="1:14" ht="41.25" customHeight="1">
      <c r="A37" s="104"/>
      <c r="B37" s="32"/>
      <c r="C37" s="32"/>
      <c r="D37" s="32"/>
      <c r="E37" s="108"/>
      <c r="F37" s="109"/>
      <c r="G37" s="110"/>
      <c r="H37" s="32"/>
      <c r="I37" s="32"/>
      <c r="J37" s="32"/>
      <c r="K37" s="32"/>
      <c r="L37" s="32"/>
      <c r="M37" s="32"/>
      <c r="N37" s="32"/>
    </row>
    <row r="38" spans="1:14" ht="45" customHeight="1">
      <c r="A38" s="104"/>
      <c r="B38" s="32"/>
      <c r="C38" s="32"/>
      <c r="D38" s="32"/>
      <c r="E38" s="108"/>
      <c r="F38" s="109"/>
      <c r="G38" s="110"/>
      <c r="H38" s="32"/>
      <c r="I38" s="32"/>
      <c r="J38" s="32"/>
      <c r="K38" s="32"/>
      <c r="L38" s="32"/>
      <c r="M38" s="32"/>
      <c r="N38" s="32"/>
    </row>
  </sheetData>
  <sheetProtection formatCells="0" formatColumns="0" formatRows="0" insertRows="0" deleteRows="0" autoFilter="0" pivotTables="0"/>
  <mergeCells count="13">
    <mergeCell ref="B6:B7"/>
    <mergeCell ref="A6:A7"/>
    <mergeCell ref="C23:F23"/>
    <mergeCell ref="I23:M23"/>
    <mergeCell ref="D12:D13"/>
    <mergeCell ref="D14:D17"/>
    <mergeCell ref="D4:D11"/>
    <mergeCell ref="C6:C7"/>
    <mergeCell ref="E4:E5"/>
    <mergeCell ref="E6:E7"/>
    <mergeCell ref="E8:E9"/>
    <mergeCell ref="E10:E11"/>
    <mergeCell ref="E14:E17"/>
  </mergeCells>
  <pageMargins left="0.19685039370078741" right="0.19685039370078741" top="0.19685039370078741" bottom="0.19685039370078741" header="0.31496062992125984" footer="0.19685039370078741"/>
  <pageSetup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6"/>
  <sheetViews>
    <sheetView zoomScale="55" zoomScaleNormal="55" workbookViewId="0">
      <selection activeCell="X9" sqref="X9"/>
    </sheetView>
  </sheetViews>
  <sheetFormatPr baseColWidth="10" defaultRowHeight="15.75"/>
  <cols>
    <col min="2" max="2" width="14.140625" customWidth="1"/>
    <col min="3" max="3" width="12.85546875" customWidth="1"/>
    <col min="4" max="4" width="44.5703125" customWidth="1"/>
    <col min="5" max="5" width="42.28515625" customWidth="1"/>
    <col min="6" max="6" width="29" customWidth="1"/>
    <col min="7" max="7" width="11.42578125" style="6"/>
    <col min="8" max="8" width="19.85546875" customWidth="1"/>
    <col min="9" max="9" width="13" customWidth="1"/>
    <col min="10" max="11" width="22.85546875" style="114" customWidth="1"/>
    <col min="12" max="12" width="22.85546875" customWidth="1"/>
    <col min="13" max="13" width="22.85546875" style="221" customWidth="1"/>
    <col min="14" max="14" width="22.140625" customWidth="1"/>
    <col min="15" max="15" width="13.7109375" customWidth="1"/>
    <col min="17" max="17" width="27.28515625" customWidth="1"/>
    <col min="18" max="18" width="10.42578125" customWidth="1"/>
    <col min="19" max="19" width="26.5703125" customWidth="1"/>
    <col min="20" max="20" width="16.42578125" customWidth="1"/>
    <col min="21" max="21" width="17.85546875" customWidth="1"/>
    <col min="22" max="22" width="20.5703125" customWidth="1"/>
    <col min="23" max="23" width="18.42578125" customWidth="1"/>
    <col min="24" max="24" width="21.140625" customWidth="1"/>
    <col min="25" max="25" width="18" customWidth="1"/>
    <col min="26" max="26" width="29.85546875" customWidth="1"/>
    <col min="27" max="27" width="22.85546875" customWidth="1"/>
  </cols>
  <sheetData>
    <row r="1" spans="1:27" ht="32.25" customHeight="1">
      <c r="A1" s="175"/>
      <c r="B1" s="175"/>
      <c r="C1" s="175"/>
      <c r="D1" s="175"/>
      <c r="E1" s="175"/>
      <c r="F1" s="175"/>
    </row>
    <row r="2" spans="1:27" ht="45.75" customHeight="1">
      <c r="A2" s="175"/>
      <c r="B2" s="175"/>
      <c r="C2" s="175"/>
      <c r="D2" s="175"/>
      <c r="E2" s="175"/>
      <c r="F2" s="175"/>
      <c r="G2" s="176"/>
      <c r="H2" s="32"/>
      <c r="I2" s="32"/>
    </row>
    <row r="3" spans="1:27" ht="45.75" customHeight="1">
      <c r="A3" s="300" t="s">
        <v>112</v>
      </c>
      <c r="B3" s="300"/>
      <c r="C3" s="300"/>
      <c r="D3" s="300"/>
      <c r="E3" s="300"/>
      <c r="F3" s="300"/>
      <c r="G3" s="300"/>
    </row>
    <row r="4" spans="1:27" ht="85.5" customHeight="1" thickBot="1">
      <c r="A4" s="300"/>
      <c r="B4" s="300"/>
      <c r="C4" s="300"/>
      <c r="D4" s="300"/>
      <c r="E4" s="300"/>
      <c r="F4" s="300"/>
      <c r="G4" s="300"/>
      <c r="O4" s="297" t="s">
        <v>139</v>
      </c>
      <c r="P4" s="297"/>
      <c r="Q4" s="297"/>
      <c r="R4" s="297"/>
      <c r="S4" s="297"/>
      <c r="T4" s="297"/>
      <c r="U4" s="297"/>
      <c r="V4" s="297"/>
      <c r="W4" s="297"/>
      <c r="X4" s="297"/>
      <c r="Y4" s="297"/>
      <c r="Z4" s="298"/>
      <c r="AA4" s="298"/>
    </row>
    <row r="5" spans="1:27" ht="53.25" customHeight="1" thickBot="1">
      <c r="A5" s="215" t="s">
        <v>0</v>
      </c>
      <c r="B5" s="216" t="s">
        <v>1</v>
      </c>
      <c r="C5" s="216" t="s">
        <v>2</v>
      </c>
      <c r="D5" s="217" t="s">
        <v>140</v>
      </c>
      <c r="E5" s="216" t="s">
        <v>3</v>
      </c>
      <c r="F5" s="216" t="s">
        <v>4</v>
      </c>
      <c r="G5" s="218" t="s">
        <v>39</v>
      </c>
      <c r="H5" s="219" t="s">
        <v>136</v>
      </c>
      <c r="I5" s="219" t="s">
        <v>134</v>
      </c>
      <c r="J5" s="216" t="s">
        <v>135</v>
      </c>
      <c r="K5" s="216" t="s">
        <v>178</v>
      </c>
      <c r="L5" s="216" t="s">
        <v>179</v>
      </c>
      <c r="M5" s="222" t="s">
        <v>182</v>
      </c>
      <c r="N5" s="220" t="s">
        <v>177</v>
      </c>
      <c r="O5" s="203" t="s">
        <v>109</v>
      </c>
      <c r="P5" s="163" t="s">
        <v>38</v>
      </c>
      <c r="Q5" s="165" t="s">
        <v>129</v>
      </c>
      <c r="R5" s="166">
        <v>911</v>
      </c>
      <c r="S5" s="164" t="s">
        <v>137</v>
      </c>
      <c r="T5" s="154" t="s">
        <v>180</v>
      </c>
      <c r="U5" s="154" t="s">
        <v>132</v>
      </c>
      <c r="V5" s="154" t="s">
        <v>181</v>
      </c>
      <c r="W5" s="164" t="s">
        <v>108</v>
      </c>
      <c r="X5" s="167" t="s">
        <v>110</v>
      </c>
      <c r="Y5" s="189" t="s">
        <v>138</v>
      </c>
      <c r="Z5" s="201"/>
      <c r="AA5" s="182"/>
    </row>
    <row r="6" spans="1:27" ht="54.75" customHeight="1" thickBot="1">
      <c r="A6" s="207" t="s">
        <v>9</v>
      </c>
      <c r="B6" s="206" t="s">
        <v>188</v>
      </c>
      <c r="C6" s="206"/>
      <c r="D6" s="277" t="s">
        <v>174</v>
      </c>
      <c r="E6" s="211" t="s">
        <v>11</v>
      </c>
      <c r="F6" s="212" t="s">
        <v>16</v>
      </c>
      <c r="G6" s="209" t="s">
        <v>8</v>
      </c>
      <c r="H6" s="213">
        <v>100000</v>
      </c>
      <c r="I6" s="213">
        <v>20000</v>
      </c>
      <c r="J6" s="214" t="s">
        <v>158</v>
      </c>
      <c r="K6" s="229" t="s">
        <v>173</v>
      </c>
      <c r="L6" s="206">
        <v>6</v>
      </c>
      <c r="M6" s="223" t="s">
        <v>143</v>
      </c>
      <c r="N6" s="208">
        <v>23</v>
      </c>
      <c r="O6" s="204" t="s">
        <v>111</v>
      </c>
      <c r="P6" s="168">
        <v>100</v>
      </c>
      <c r="Q6" s="170">
        <v>5814256532</v>
      </c>
      <c r="R6" s="170"/>
      <c r="S6" s="171">
        <v>261318143</v>
      </c>
      <c r="T6" s="171" t="s">
        <v>131</v>
      </c>
      <c r="U6" s="171"/>
      <c r="V6" s="171"/>
      <c r="W6" s="171">
        <f t="shared" ref="W6" si="0">S6*0.2</f>
        <v>52263628.600000001</v>
      </c>
      <c r="X6" s="169">
        <f>W6*100/S6</f>
        <v>20</v>
      </c>
      <c r="Y6" s="205">
        <f>SUM(I6:I24)</f>
        <v>154555</v>
      </c>
      <c r="Z6" s="202"/>
      <c r="AA6" s="202"/>
    </row>
    <row r="7" spans="1:27" ht="106.5" customHeight="1">
      <c r="A7" s="172" t="s">
        <v>9</v>
      </c>
      <c r="B7" s="245" t="s">
        <v>188</v>
      </c>
      <c r="C7" s="122"/>
      <c r="D7" s="277"/>
      <c r="E7" s="288"/>
      <c r="F7" s="288" t="s">
        <v>13</v>
      </c>
      <c r="G7" s="285" t="s">
        <v>12</v>
      </c>
      <c r="H7" s="305">
        <v>20000</v>
      </c>
      <c r="I7" s="119">
        <v>5000</v>
      </c>
      <c r="J7" s="185" t="s">
        <v>141</v>
      </c>
      <c r="K7" s="230" t="s">
        <v>168</v>
      </c>
      <c r="L7" s="122">
        <v>30</v>
      </c>
      <c r="M7" s="224" t="s">
        <v>144</v>
      </c>
      <c r="N7" s="308">
        <v>30</v>
      </c>
      <c r="O7" s="160"/>
      <c r="P7" s="32"/>
    </row>
    <row r="8" spans="1:27" ht="106.5" customHeight="1">
      <c r="A8" s="172"/>
      <c r="B8" s="122"/>
      <c r="C8" s="122"/>
      <c r="D8" s="277"/>
      <c r="E8" s="289"/>
      <c r="F8" s="289"/>
      <c r="G8" s="286"/>
      <c r="H8" s="306"/>
      <c r="I8" s="119">
        <v>5000</v>
      </c>
      <c r="J8" s="185" t="s">
        <v>170</v>
      </c>
      <c r="K8" s="230" t="s">
        <v>168</v>
      </c>
      <c r="L8" s="122">
        <v>20</v>
      </c>
      <c r="M8" s="224" t="s">
        <v>145</v>
      </c>
      <c r="N8" s="309"/>
      <c r="O8" s="181"/>
      <c r="P8" s="32"/>
      <c r="X8" s="195"/>
    </row>
    <row r="9" spans="1:27" ht="106.5" customHeight="1">
      <c r="A9" s="172"/>
      <c r="B9" s="122"/>
      <c r="C9" s="122"/>
      <c r="D9" s="277"/>
      <c r="E9" s="289"/>
      <c r="F9" s="289"/>
      <c r="G9" s="286"/>
      <c r="H9" s="306"/>
      <c r="I9" s="119">
        <v>5000</v>
      </c>
      <c r="J9" s="185" t="s">
        <v>148</v>
      </c>
      <c r="K9" s="230" t="s">
        <v>169</v>
      </c>
      <c r="L9" s="122">
        <v>15</v>
      </c>
      <c r="M9" s="224" t="s">
        <v>146</v>
      </c>
      <c r="N9" s="309"/>
      <c r="O9" s="181"/>
      <c r="P9" s="32"/>
    </row>
    <row r="10" spans="1:27" ht="106.5" customHeight="1">
      <c r="A10" s="172"/>
      <c r="B10" s="122"/>
      <c r="C10" s="122"/>
      <c r="D10" s="277"/>
      <c r="E10" s="290"/>
      <c r="F10" s="290"/>
      <c r="G10" s="287"/>
      <c r="H10" s="307"/>
      <c r="I10" s="119">
        <v>5000</v>
      </c>
      <c r="J10" s="185" t="s">
        <v>142</v>
      </c>
      <c r="K10" s="230" t="s">
        <v>169</v>
      </c>
      <c r="L10" s="122">
        <v>90</v>
      </c>
      <c r="M10" s="224" t="s">
        <v>147</v>
      </c>
      <c r="N10" s="310"/>
      <c r="O10" s="181"/>
      <c r="P10" s="32"/>
    </row>
    <row r="11" spans="1:27" ht="141.75">
      <c r="A11" s="172" t="s">
        <v>9</v>
      </c>
      <c r="B11" s="122" t="s">
        <v>188</v>
      </c>
      <c r="C11" s="122"/>
      <c r="D11" s="277"/>
      <c r="E11" s="117" t="s">
        <v>17</v>
      </c>
      <c r="F11" s="118" t="s">
        <v>18</v>
      </c>
      <c r="G11" s="30" t="s">
        <v>42</v>
      </c>
      <c r="H11" s="119">
        <v>10000</v>
      </c>
      <c r="I11" s="119">
        <v>10000</v>
      </c>
      <c r="J11" s="196" t="s">
        <v>154</v>
      </c>
      <c r="K11" s="231" t="s">
        <v>173</v>
      </c>
      <c r="L11" s="122">
        <v>10</v>
      </c>
      <c r="M11" s="224" t="s">
        <v>155</v>
      </c>
      <c r="N11" s="124">
        <v>63</v>
      </c>
      <c r="O11" s="160"/>
      <c r="P11" s="32"/>
    </row>
    <row r="12" spans="1:27" ht="89.25" customHeight="1">
      <c r="A12" s="303" t="s">
        <v>9</v>
      </c>
      <c r="B12" s="291" t="s">
        <v>188</v>
      </c>
      <c r="C12" s="291"/>
      <c r="D12" s="277"/>
      <c r="E12" s="288"/>
      <c r="F12" s="288" t="s">
        <v>19</v>
      </c>
      <c r="G12" s="285" t="s">
        <v>43</v>
      </c>
      <c r="H12" s="305">
        <v>2000</v>
      </c>
      <c r="I12" s="197">
        <v>3000</v>
      </c>
      <c r="J12" s="198" t="s">
        <v>149</v>
      </c>
      <c r="K12" s="232" t="s">
        <v>171</v>
      </c>
      <c r="L12" s="122">
        <v>20</v>
      </c>
      <c r="M12" s="225" t="s">
        <v>156</v>
      </c>
      <c r="N12" s="308">
        <v>20</v>
      </c>
      <c r="O12" s="160"/>
      <c r="P12" s="32"/>
    </row>
    <row r="13" spans="1:27" ht="80.25" customHeight="1">
      <c r="A13" s="304"/>
      <c r="B13" s="292"/>
      <c r="C13" s="292"/>
      <c r="D13" s="277"/>
      <c r="E13" s="290"/>
      <c r="F13" s="290"/>
      <c r="G13" s="287"/>
      <c r="H13" s="307"/>
      <c r="I13" s="197">
        <v>4555</v>
      </c>
      <c r="J13" s="198" t="s">
        <v>150</v>
      </c>
      <c r="K13" s="232" t="s">
        <v>168</v>
      </c>
      <c r="L13" s="122">
        <v>10</v>
      </c>
      <c r="M13" s="225" t="s">
        <v>157</v>
      </c>
      <c r="N13" s="310"/>
      <c r="O13" s="181"/>
      <c r="P13" s="32"/>
    </row>
    <row r="14" spans="1:27" ht="42" customHeight="1">
      <c r="A14" s="303" t="s">
        <v>9</v>
      </c>
      <c r="B14" s="291" t="s">
        <v>188</v>
      </c>
      <c r="C14" s="291"/>
      <c r="D14" s="277"/>
      <c r="E14" s="301" t="s">
        <v>20</v>
      </c>
      <c r="F14" s="288" t="s">
        <v>21</v>
      </c>
      <c r="G14" s="285" t="s">
        <v>44</v>
      </c>
      <c r="H14" s="299">
        <v>30000</v>
      </c>
      <c r="I14" s="119">
        <v>2000</v>
      </c>
      <c r="J14" s="199" t="s">
        <v>152</v>
      </c>
      <c r="K14" s="233" t="s">
        <v>168</v>
      </c>
      <c r="L14" s="122">
        <v>56</v>
      </c>
      <c r="M14" s="226" t="s">
        <v>159</v>
      </c>
      <c r="N14" s="308">
        <v>100</v>
      </c>
      <c r="O14" s="293"/>
      <c r="P14" s="32"/>
    </row>
    <row r="15" spans="1:27" ht="62.45" customHeight="1">
      <c r="A15" s="304"/>
      <c r="B15" s="292"/>
      <c r="C15" s="292"/>
      <c r="D15" s="277"/>
      <c r="E15" s="302"/>
      <c r="F15" s="290"/>
      <c r="G15" s="287"/>
      <c r="H15" s="299"/>
      <c r="I15" s="119">
        <v>10000</v>
      </c>
      <c r="J15" s="199" t="s">
        <v>153</v>
      </c>
      <c r="K15" s="233" t="s">
        <v>168</v>
      </c>
      <c r="L15" s="122" t="s">
        <v>133</v>
      </c>
      <c r="M15" s="226" t="s">
        <v>160</v>
      </c>
      <c r="N15" s="310"/>
      <c r="O15" s="293"/>
      <c r="P15" s="32"/>
    </row>
    <row r="16" spans="1:27" ht="38.25" customHeight="1">
      <c r="A16" s="173" t="s">
        <v>9</v>
      </c>
      <c r="B16" s="174" t="s">
        <v>188</v>
      </c>
      <c r="C16" s="174"/>
      <c r="D16" s="210"/>
      <c r="E16" s="120"/>
      <c r="F16" s="120" t="s">
        <v>22</v>
      </c>
      <c r="G16" s="123" t="s">
        <v>45</v>
      </c>
      <c r="H16" s="294" t="s">
        <v>113</v>
      </c>
      <c r="I16" s="294"/>
      <c r="J16" s="294"/>
      <c r="K16" s="294"/>
      <c r="L16" s="294"/>
      <c r="M16" s="295"/>
      <c r="N16" s="296"/>
      <c r="O16" s="161"/>
      <c r="P16" s="32"/>
    </row>
    <row r="17" spans="1:16" ht="63.75">
      <c r="A17" s="173" t="s">
        <v>9</v>
      </c>
      <c r="B17" s="174" t="s">
        <v>188</v>
      </c>
      <c r="C17" s="174"/>
      <c r="D17" s="210"/>
      <c r="E17" s="121" t="s">
        <v>23</v>
      </c>
      <c r="F17" s="120" t="s">
        <v>24</v>
      </c>
      <c r="G17" s="123" t="s">
        <v>46</v>
      </c>
      <c r="H17" s="294"/>
      <c r="I17" s="294"/>
      <c r="J17" s="294"/>
      <c r="K17" s="294"/>
      <c r="L17" s="294"/>
      <c r="M17" s="295"/>
      <c r="N17" s="296"/>
      <c r="O17" s="161"/>
      <c r="P17" s="32"/>
    </row>
    <row r="18" spans="1:16" ht="117.75" customHeight="1">
      <c r="A18" s="173" t="s">
        <v>9</v>
      </c>
      <c r="B18" s="174" t="s">
        <v>188</v>
      </c>
      <c r="C18" s="174"/>
      <c r="D18" s="210"/>
      <c r="E18" s="121"/>
      <c r="F18" s="120" t="s">
        <v>183</v>
      </c>
      <c r="G18" s="123" t="s">
        <v>184</v>
      </c>
      <c r="H18" s="294"/>
      <c r="I18" s="294"/>
      <c r="J18" s="294"/>
      <c r="K18" s="294"/>
      <c r="L18" s="294"/>
      <c r="M18" s="295"/>
      <c r="N18" s="296"/>
      <c r="O18" s="161"/>
      <c r="P18" s="32"/>
    </row>
    <row r="19" spans="1:16" ht="51">
      <c r="A19" s="173" t="s">
        <v>9</v>
      </c>
      <c r="B19" s="174" t="s">
        <v>188</v>
      </c>
      <c r="C19" s="174"/>
      <c r="D19" s="311" t="s">
        <v>175</v>
      </c>
      <c r="E19" s="121" t="s">
        <v>25</v>
      </c>
      <c r="F19" s="120" t="s">
        <v>26</v>
      </c>
      <c r="G19" s="123" t="s">
        <v>40</v>
      </c>
      <c r="H19" s="294"/>
      <c r="I19" s="294"/>
      <c r="J19" s="294"/>
      <c r="K19" s="294"/>
      <c r="L19" s="294"/>
      <c r="M19" s="295"/>
      <c r="N19" s="296"/>
      <c r="O19" s="161"/>
      <c r="P19" s="32"/>
    </row>
    <row r="20" spans="1:16" ht="38.25">
      <c r="A20" s="173" t="s">
        <v>9</v>
      </c>
      <c r="B20" s="174" t="s">
        <v>188</v>
      </c>
      <c r="C20" s="174"/>
      <c r="D20" s="312"/>
      <c r="E20" s="121" t="s">
        <v>27</v>
      </c>
      <c r="F20" s="120" t="s">
        <v>28</v>
      </c>
      <c r="G20" s="123" t="s">
        <v>47</v>
      </c>
      <c r="H20" s="294"/>
      <c r="I20" s="294"/>
      <c r="J20" s="294"/>
      <c r="K20" s="294"/>
      <c r="L20" s="294"/>
      <c r="M20" s="295"/>
      <c r="N20" s="296"/>
      <c r="O20" s="161"/>
      <c r="P20" s="32"/>
    </row>
    <row r="21" spans="1:16" ht="54">
      <c r="A21" s="172" t="s">
        <v>9</v>
      </c>
      <c r="B21" s="122" t="s">
        <v>188</v>
      </c>
      <c r="C21" s="122"/>
      <c r="D21" s="275" t="s">
        <v>176</v>
      </c>
      <c r="E21" s="117" t="s">
        <v>29</v>
      </c>
      <c r="F21" s="118" t="s">
        <v>30</v>
      </c>
      <c r="G21" s="30" t="s">
        <v>41</v>
      </c>
      <c r="H21" s="119">
        <v>50000</v>
      </c>
      <c r="I21" s="119">
        <v>30000</v>
      </c>
      <c r="J21" s="200" t="s">
        <v>162</v>
      </c>
      <c r="K21" s="233" t="s">
        <v>172</v>
      </c>
      <c r="L21" s="122">
        <v>5</v>
      </c>
      <c r="M21" s="227" t="s">
        <v>163</v>
      </c>
      <c r="N21" s="124">
        <v>200</v>
      </c>
      <c r="O21" s="160"/>
      <c r="P21" s="32"/>
    </row>
    <row r="22" spans="1:16" ht="38.25">
      <c r="A22" s="172" t="s">
        <v>9</v>
      </c>
      <c r="B22" s="122" t="s">
        <v>188</v>
      </c>
      <c r="C22" s="122"/>
      <c r="D22" s="277"/>
      <c r="E22" s="118"/>
      <c r="F22" s="118" t="s">
        <v>31</v>
      </c>
      <c r="G22" s="30" t="s">
        <v>48</v>
      </c>
      <c r="H22" s="119">
        <v>90000</v>
      </c>
      <c r="I22" s="119">
        <v>50000</v>
      </c>
      <c r="J22" s="184" t="s">
        <v>161</v>
      </c>
      <c r="K22" s="233" t="s">
        <v>172</v>
      </c>
      <c r="L22" s="122">
        <v>45</v>
      </c>
      <c r="M22" s="227" t="s">
        <v>164</v>
      </c>
      <c r="N22" s="124">
        <v>200</v>
      </c>
      <c r="O22" s="160"/>
      <c r="P22" s="32"/>
    </row>
    <row r="23" spans="1:16" ht="72">
      <c r="A23" s="172" t="s">
        <v>9</v>
      </c>
      <c r="B23" s="122" t="s">
        <v>188</v>
      </c>
      <c r="C23" s="122"/>
      <c r="D23" s="277"/>
      <c r="E23" s="118"/>
      <c r="F23" s="118" t="s">
        <v>32</v>
      </c>
      <c r="G23" s="30" t="s">
        <v>49</v>
      </c>
      <c r="H23" s="119">
        <v>6000</v>
      </c>
      <c r="I23" s="119">
        <v>2000</v>
      </c>
      <c r="J23" s="184" t="s">
        <v>151</v>
      </c>
      <c r="K23" s="233" t="s">
        <v>172</v>
      </c>
      <c r="L23" s="122">
        <v>41</v>
      </c>
      <c r="M23" s="227" t="s">
        <v>165</v>
      </c>
      <c r="N23" s="124">
        <v>100</v>
      </c>
      <c r="O23" s="160"/>
      <c r="P23" s="32"/>
    </row>
    <row r="24" spans="1:16" ht="36.75" thickBot="1">
      <c r="A24" s="190" t="s">
        <v>9</v>
      </c>
      <c r="B24" s="191" t="s">
        <v>188</v>
      </c>
      <c r="C24" s="191"/>
      <c r="D24" s="278"/>
      <c r="E24" s="192"/>
      <c r="F24" s="192" t="s">
        <v>33</v>
      </c>
      <c r="G24" s="125" t="s">
        <v>50</v>
      </c>
      <c r="H24" s="193">
        <v>23000</v>
      </c>
      <c r="I24" s="193">
        <v>3000</v>
      </c>
      <c r="J24" s="184" t="s">
        <v>166</v>
      </c>
      <c r="K24" s="233" t="s">
        <v>168</v>
      </c>
      <c r="L24" s="191">
        <v>74</v>
      </c>
      <c r="M24" s="224" t="s">
        <v>167</v>
      </c>
      <c r="N24" s="194">
        <v>200</v>
      </c>
      <c r="O24" s="160"/>
      <c r="P24" s="32"/>
    </row>
    <row r="25" spans="1:16" ht="38.25" customHeight="1">
      <c r="A25" s="186"/>
      <c r="B25" s="187"/>
      <c r="C25" s="187"/>
      <c r="D25" s="187"/>
      <c r="E25" s="105"/>
      <c r="F25" s="64"/>
      <c r="G25" s="106"/>
      <c r="H25" s="188"/>
      <c r="I25" s="32"/>
      <c r="J25" s="187"/>
      <c r="K25" s="187"/>
      <c r="L25" s="32"/>
      <c r="M25" s="228"/>
      <c r="N25" s="32"/>
      <c r="O25" s="162"/>
    </row>
    <row r="26" spans="1:16" ht="57" customHeight="1">
      <c r="A26" s="186"/>
      <c r="B26" s="187"/>
      <c r="C26" s="187"/>
      <c r="D26" s="187"/>
      <c r="E26" s="107"/>
      <c r="F26" s="64"/>
      <c r="G26" s="106"/>
      <c r="H26" s="188"/>
      <c r="I26" s="32"/>
      <c r="J26" s="187"/>
      <c r="K26" s="187"/>
      <c r="L26" s="32"/>
      <c r="M26" s="228"/>
      <c r="N26" s="32"/>
      <c r="O26" s="162"/>
    </row>
  </sheetData>
  <mergeCells count="28">
    <mergeCell ref="D19:D20"/>
    <mergeCell ref="D21:D24"/>
    <mergeCell ref="D6:D15"/>
    <mergeCell ref="B12:B13"/>
    <mergeCell ref="A12:A13"/>
    <mergeCell ref="H16:N20"/>
    <mergeCell ref="O4:AA4"/>
    <mergeCell ref="H14:H15"/>
    <mergeCell ref="G14:G15"/>
    <mergeCell ref="A3:G4"/>
    <mergeCell ref="F14:F15"/>
    <mergeCell ref="E14:E15"/>
    <mergeCell ref="C14:C15"/>
    <mergeCell ref="B14:B15"/>
    <mergeCell ref="A14:A15"/>
    <mergeCell ref="H7:H10"/>
    <mergeCell ref="N7:N10"/>
    <mergeCell ref="F7:F10"/>
    <mergeCell ref="N12:N13"/>
    <mergeCell ref="N14:N15"/>
    <mergeCell ref="H12:H13"/>
    <mergeCell ref="G7:G10"/>
    <mergeCell ref="E7:E10"/>
    <mergeCell ref="E12:E13"/>
    <mergeCell ref="C12:C13"/>
    <mergeCell ref="O14:O15"/>
    <mergeCell ref="G12:G13"/>
    <mergeCell ref="F12:F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GLOBAL</vt:lpstr>
      <vt:lpstr>BD</vt:lpstr>
      <vt:lpstr>GUÍA</vt:lpstr>
      <vt:lpstr>FORMATO</vt:lpstr>
      <vt:lpstr>EJEMPLO DE LLENADO</vt:lpstr>
      <vt:lpstr>FORMATO!Área_de_impresión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Ángel Miriel Aguilar</dc:creator>
  <cp:lastModifiedBy>rodrigo guillen</cp:lastModifiedBy>
  <cp:lastPrinted>2024-09-25T19:33:20Z</cp:lastPrinted>
  <dcterms:created xsi:type="dcterms:W3CDTF">2023-08-11T17:16:45Z</dcterms:created>
  <dcterms:modified xsi:type="dcterms:W3CDTF">2024-09-25T19:39:09Z</dcterms:modified>
</cp:coreProperties>
</file>